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activeTab="7"/>
  </bookViews>
  <sheets>
    <sheet name="統計" sheetId="1" r:id="rId1"/>
    <sheet name="UT41" sheetId="2" r:id="rId2"/>
    <sheet name="UT42" sheetId="3" r:id="rId3"/>
    <sheet name="UT43" sheetId="4" r:id="rId4"/>
    <sheet name="UT44" sheetId="5" r:id="rId5"/>
    <sheet name="UT45" sheetId="6" r:id="rId6"/>
    <sheet name="UT46" sheetId="7" r:id="rId7"/>
    <sheet name="UT48" sheetId="8" r:id="rId8"/>
  </sheets>
  <definedNames/>
  <calcPr fullCalcOnLoad="1"/>
</workbook>
</file>

<file path=xl/sharedStrings.xml><?xml version="1.0" encoding="utf-8"?>
<sst xmlns="http://schemas.openxmlformats.org/spreadsheetml/2006/main" count="305" uniqueCount="124">
  <si>
    <t>TABLE 6</t>
  </si>
  <si>
    <t>Notional Amounts Outstanding of Derivatives</t>
  </si>
  <si>
    <t>Unit : In millions of N.T. dollars</t>
  </si>
  <si>
    <t>Item</t>
  </si>
  <si>
    <t>Total</t>
  </si>
  <si>
    <t>Export-</t>
  </si>
  <si>
    <t>Bank of</t>
  </si>
  <si>
    <t>Import Bank</t>
  </si>
  <si>
    <t>Bank</t>
  </si>
  <si>
    <t>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</si>
  <si>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</si>
  <si>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</si>
  <si>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</si>
  <si>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</si>
  <si>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</si>
  <si>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</si>
  <si>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Land Bank</t>
  </si>
  <si>
    <t>Taiwan Coop-</t>
  </si>
  <si>
    <t>First Com.</t>
  </si>
  <si>
    <t>Hua Nan</t>
  </si>
  <si>
    <t>Chang Hwa</t>
  </si>
  <si>
    <t>Cathay</t>
  </si>
  <si>
    <t>Kaohsiung</t>
  </si>
  <si>
    <t>of Taiwan</t>
  </si>
  <si>
    <t>erative Bank</t>
  </si>
  <si>
    <t>Com. Bank</t>
  </si>
  <si>
    <t>United Bank</t>
  </si>
  <si>
    <t>Shanghai</t>
  </si>
  <si>
    <t>Union Bank</t>
  </si>
  <si>
    <t>Far Eastern</t>
  </si>
  <si>
    <t>Intl. Bank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</si>
  <si>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</si>
  <si>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</si>
  <si>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</si>
  <si>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</si>
  <si>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</si>
  <si>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</si>
  <si>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</si>
  <si>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</si>
  <si>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Sunny Bank</t>
  </si>
  <si>
    <t>Panhsin</t>
  </si>
  <si>
    <t>Taichung</t>
  </si>
  <si>
    <t>Bus. Bank</t>
  </si>
  <si>
    <t>China Dev.</t>
  </si>
  <si>
    <t>Hwatai Bank</t>
  </si>
  <si>
    <t>Cota Com.</t>
  </si>
  <si>
    <t>Indus. Bank</t>
  </si>
  <si>
    <t>表六</t>
  </si>
  <si>
    <t>單位：新台幣百萬元</t>
  </si>
  <si>
    <t>名   目   本   金</t>
  </si>
  <si>
    <t>合        計</t>
  </si>
  <si>
    <t>中國輸出入銀行</t>
  </si>
  <si>
    <t>臺 灣 銀 行</t>
  </si>
  <si>
    <t>高 雄 銀 行</t>
  </si>
  <si>
    <t>臺灣土地銀行</t>
  </si>
  <si>
    <t>合作金庫銀行</t>
  </si>
  <si>
    <t>第一商業銀行</t>
  </si>
  <si>
    <t>華南商業銀行</t>
  </si>
  <si>
    <t>彰化商業銀行</t>
  </si>
  <si>
    <t>國泰世華商銀</t>
  </si>
  <si>
    <t>華僑商業銀行</t>
  </si>
  <si>
    <t>上海商業銀行</t>
  </si>
  <si>
    <t>聯邦商業銀行</t>
  </si>
  <si>
    <t>遠東國際商銀</t>
  </si>
  <si>
    <t>復華商業銀行</t>
  </si>
  <si>
    <t>玉山商業銀行</t>
  </si>
  <si>
    <t>萬泰商業銀行</t>
  </si>
  <si>
    <t>台新國際商銀</t>
  </si>
  <si>
    <t>大眾商業銀行</t>
  </si>
  <si>
    <t>日盛國際商銀</t>
  </si>
  <si>
    <t>安泰商業銀行</t>
  </si>
  <si>
    <t>中國信託商銀</t>
  </si>
  <si>
    <t>陽信商業銀行</t>
  </si>
  <si>
    <t>板信商業銀行</t>
  </si>
  <si>
    <t>臺灣中小企銀</t>
  </si>
  <si>
    <t>新竹國際商銀</t>
  </si>
  <si>
    <t>臺中商業銀行</t>
  </si>
  <si>
    <t>中華開發工銀</t>
  </si>
  <si>
    <t>華泰商業銀行</t>
  </si>
  <si>
    <t>三信商業銀行</t>
  </si>
  <si>
    <t>臺灣工業銀行</t>
  </si>
  <si>
    <t>利率有關契約</t>
  </si>
  <si>
    <t xml:space="preserve">  交易目的</t>
  </si>
  <si>
    <t xml:space="preserve">  非交易目的</t>
  </si>
  <si>
    <t>匯率有關契約</t>
  </si>
  <si>
    <t>權益證券有關契約</t>
  </si>
  <si>
    <t>商品有關契約</t>
  </si>
  <si>
    <t>信用有關契約</t>
  </si>
  <si>
    <t>註:交易目的(trading purposes)係指積極而頻繁買賣金融商品，以賺取差價為目的者，包括自營及以公平價值衡量並認列當期損益之其他</t>
  </si>
  <si>
    <t>Notional Amounts Outstanding of Derivatives</t>
  </si>
  <si>
    <t>台灣新光銀行</t>
  </si>
  <si>
    <t>Shin Kong</t>
  </si>
  <si>
    <t>台北富邦銀行</t>
  </si>
  <si>
    <t>TaipeiFubon</t>
  </si>
  <si>
    <t>Bank</t>
  </si>
  <si>
    <t>全國農業金庫</t>
  </si>
  <si>
    <t>其他有關契約</t>
  </si>
  <si>
    <t>Other Contracts</t>
  </si>
  <si>
    <t>Agr. Bank</t>
  </si>
  <si>
    <t>of Taiwan</t>
  </si>
  <si>
    <t>Unit : In millions of N.T. dollars</t>
  </si>
  <si>
    <t>京城商業銀行</t>
  </si>
  <si>
    <t>Shanghai</t>
  </si>
  <si>
    <t>永豐商業銀行</t>
  </si>
  <si>
    <t>兆豐國際商銀</t>
  </si>
  <si>
    <t>稻江商業銀行</t>
  </si>
  <si>
    <t>First Cap.</t>
  </si>
  <si>
    <t>Com. Bank</t>
  </si>
  <si>
    <t>Standard Char.</t>
  </si>
  <si>
    <t>Bank(Taiwan)</t>
  </si>
  <si>
    <t>匯豐（台灣）</t>
  </si>
  <si>
    <t>HSBC Bank</t>
  </si>
  <si>
    <t>Taiwan Ltd.</t>
  </si>
  <si>
    <t>June 30, 2011</t>
  </si>
  <si>
    <t>Mega</t>
  </si>
  <si>
    <t>Citibank</t>
  </si>
  <si>
    <t>Yuanta Com.</t>
  </si>
  <si>
    <t>King's Town</t>
  </si>
  <si>
    <t>Intl.Com.Bank</t>
  </si>
  <si>
    <t>Taiwan</t>
  </si>
  <si>
    <t>Credit Contracts</t>
  </si>
  <si>
    <t>(Taiwan) Ltd.</t>
  </si>
  <si>
    <t>`</t>
  </si>
  <si>
    <t>Bank of Taipei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</si>
</sst>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0"/>
    </font>
    <font>
      <sz val="9"/>
      <name val="新細明體"/>
      <family val="1"/>
    </font>
    <font>
      <sz val="1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 quotePrefix="1">
      <alignment horizontal="righ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 quotePrefix="1">
      <alignment horizontal="right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5" fontId="3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zoomScale="75" zoomScaleNormal="75" workbookViewId="0" topLeftCell="A1">
      <pane xSplit="14910" topLeftCell="L1" activePane="topLeft" state="split"/>
      <selection pane="topLeft" activeCell="AB8" sqref="AB8"/>
      <selection pane="topRight" activeCell="L20" sqref="L20"/>
    </sheetView>
  </sheetViews>
  <sheetFormatPr defaultColWidth="9.00390625" defaultRowHeight="16.5"/>
  <cols>
    <col min="1" max="1" width="1.625" style="0" customWidth="1"/>
    <col min="2" max="2" width="22.625" style="0" customWidth="1"/>
    <col min="3" max="42" width="14.625" style="0" customWidth="1"/>
  </cols>
  <sheetData>
    <row r="1" spans="1:4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9.5" customHeight="1">
      <c r="A2" s="1"/>
      <c r="B2" s="2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.75" customHeight="1">
      <c r="A3" s="1"/>
      <c r="B3" s="25" t="s">
        <v>89</v>
      </c>
      <c r="C3" s="25"/>
      <c r="D3" s="25"/>
      <c r="E3" s="25"/>
      <c r="F3" s="25"/>
      <c r="G3" s="2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9.5" customHeight="1">
      <c r="A5" s="1"/>
      <c r="B5" s="26" t="s">
        <v>113</v>
      </c>
      <c r="C5" s="27"/>
      <c r="D5" s="27"/>
      <c r="E5" s="27"/>
      <c r="F5" s="27"/>
      <c r="G5" s="2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0" customHeight="1">
      <c r="A6" s="1"/>
      <c r="B6" s="1"/>
      <c r="C6" s="1"/>
      <c r="D6" s="3"/>
      <c r="E6" s="1"/>
      <c r="F6" s="3"/>
      <c r="G6" s="1"/>
      <c r="H6" s="1"/>
      <c r="I6" s="1"/>
      <c r="J6" s="1"/>
      <c r="K6" s="3"/>
      <c r="L6" s="1"/>
      <c r="M6" s="3"/>
      <c r="N6" s="3"/>
      <c r="O6" s="1"/>
      <c r="P6" s="3"/>
      <c r="Q6" s="1"/>
      <c r="R6" s="1"/>
      <c r="S6" s="3"/>
      <c r="T6" s="3"/>
      <c r="U6" s="3"/>
      <c r="V6" s="3"/>
      <c r="W6" s="1"/>
      <c r="X6" s="1"/>
      <c r="Y6" s="3"/>
      <c r="Z6" s="1"/>
      <c r="AA6" s="3"/>
      <c r="AB6" s="3"/>
      <c r="AC6" s="1"/>
      <c r="AD6" s="1"/>
      <c r="AE6" s="3"/>
      <c r="AF6" s="1"/>
      <c r="AG6" s="1"/>
      <c r="AH6" s="3"/>
      <c r="AI6" s="1"/>
      <c r="AJ6" s="1"/>
      <c r="AK6" s="1"/>
      <c r="AL6" s="1"/>
      <c r="AM6" s="3"/>
      <c r="AN6" s="1"/>
      <c r="AO6" s="1"/>
      <c r="AP6" s="1"/>
    </row>
    <row r="7" spans="1:42" ht="24.75" customHeight="1">
      <c r="A7" s="1"/>
      <c r="B7" s="1"/>
      <c r="C7" s="1"/>
      <c r="D7" s="3"/>
      <c r="E7" s="7"/>
      <c r="F7" s="28" t="s">
        <v>48</v>
      </c>
      <c r="G7" s="29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3"/>
      <c r="T7" s="1"/>
      <c r="U7" s="3"/>
      <c r="V7" s="1"/>
      <c r="W7" s="1"/>
      <c r="X7" s="1"/>
      <c r="Y7" s="3"/>
      <c r="Z7" s="1"/>
      <c r="AA7" s="3"/>
      <c r="AB7" s="3"/>
      <c r="AC7" s="1"/>
      <c r="AD7" s="3"/>
      <c r="AE7" s="1"/>
      <c r="AF7" s="1"/>
      <c r="AG7" s="1"/>
      <c r="AH7" s="3"/>
      <c r="AI7" s="1"/>
      <c r="AJ7" s="1"/>
      <c r="AK7" s="1"/>
      <c r="AL7" s="1"/>
      <c r="AM7" s="3"/>
      <c r="AN7" s="1"/>
      <c r="AO7" s="1"/>
      <c r="AP7" s="1"/>
    </row>
    <row r="8" spans="1:42" ht="30" customHeight="1">
      <c r="A8" s="1"/>
      <c r="B8" s="4" t="s">
        <v>49</v>
      </c>
      <c r="C8" s="4" t="s">
        <v>50</v>
      </c>
      <c r="D8" s="4" t="s">
        <v>51</v>
      </c>
      <c r="E8" s="4" t="s">
        <v>52</v>
      </c>
      <c r="F8" s="4" t="s">
        <v>92</v>
      </c>
      <c r="G8" s="4" t="s">
        <v>53</v>
      </c>
      <c r="H8" s="4" t="s">
        <v>54</v>
      </c>
      <c r="I8" s="4" t="s">
        <v>55</v>
      </c>
      <c r="J8" s="4" t="s">
        <v>56</v>
      </c>
      <c r="K8" s="4" t="s">
        <v>57</v>
      </c>
      <c r="L8" s="4" t="s">
        <v>58</v>
      </c>
      <c r="M8" s="4" t="s">
        <v>104</v>
      </c>
      <c r="N8" s="4" t="s">
        <v>59</v>
      </c>
      <c r="O8" s="4" t="s">
        <v>60</v>
      </c>
      <c r="P8" s="4" t="s">
        <v>61</v>
      </c>
      <c r="Q8" s="4" t="s">
        <v>62</v>
      </c>
      <c r="R8" s="4" t="s">
        <v>63</v>
      </c>
      <c r="S8" s="4" t="s">
        <v>64</v>
      </c>
      <c r="T8" s="4" t="s">
        <v>103</v>
      </c>
      <c r="U8" s="4" t="s">
        <v>65</v>
      </c>
      <c r="V8" s="4" t="s">
        <v>66</v>
      </c>
      <c r="W8" s="4" t="s">
        <v>67</v>
      </c>
      <c r="X8" s="4" t="s">
        <v>68</v>
      </c>
      <c r="Y8" s="4" t="s">
        <v>69</v>
      </c>
      <c r="Z8" s="4" t="s">
        <v>70</v>
      </c>
      <c r="AA8" s="4" t="s">
        <v>71</v>
      </c>
      <c r="AB8" s="4" t="s">
        <v>110</v>
      </c>
      <c r="AC8" s="4" t="s">
        <v>90</v>
      </c>
      <c r="AD8" s="4" t="s">
        <v>72</v>
      </c>
      <c r="AE8" s="4" t="s">
        <v>73</v>
      </c>
      <c r="AF8" s="4" t="s">
        <v>74</v>
      </c>
      <c r="AG8" s="4" t="s">
        <v>75</v>
      </c>
      <c r="AH8" s="4" t="s">
        <v>76</v>
      </c>
      <c r="AI8" s="4" t="s">
        <v>101</v>
      </c>
      <c r="AJ8" s="4" t="s">
        <v>77</v>
      </c>
      <c r="AK8" s="4" t="s">
        <v>78</v>
      </c>
      <c r="AL8" s="4" t="s">
        <v>79</v>
      </c>
      <c r="AM8" s="4" t="s">
        <v>80</v>
      </c>
      <c r="AN8" s="4" t="s">
        <v>95</v>
      </c>
      <c r="AO8" s="4" t="s">
        <v>105</v>
      </c>
      <c r="AP8" s="1"/>
    </row>
    <row r="9" spans="1:42" ht="30" customHeight="1">
      <c r="A9" s="1"/>
      <c r="B9" s="5" t="s">
        <v>81</v>
      </c>
      <c r="C9" s="6">
        <f>C10+C11</f>
        <v>9667778</v>
      </c>
      <c r="D9" s="6">
        <f aca="true" t="shared" si="0" ref="D9:AO9">D10+D11</f>
        <v>6950</v>
      </c>
      <c r="E9" s="6">
        <f t="shared" si="0"/>
        <v>65269</v>
      </c>
      <c r="F9" s="6">
        <f t="shared" si="0"/>
        <v>1647244</v>
      </c>
      <c r="G9" s="6">
        <f t="shared" si="0"/>
        <v>86</v>
      </c>
      <c r="H9" s="6">
        <f t="shared" si="0"/>
        <v>1046</v>
      </c>
      <c r="I9" s="6">
        <f t="shared" si="0"/>
        <v>8722</v>
      </c>
      <c r="J9" s="6">
        <f t="shared" si="0"/>
        <v>470872</v>
      </c>
      <c r="K9" s="6">
        <f t="shared" si="0"/>
        <v>54057</v>
      </c>
      <c r="L9" s="6">
        <f t="shared" si="0"/>
        <v>65350</v>
      </c>
      <c r="M9" s="6">
        <f t="shared" si="0"/>
        <v>130826</v>
      </c>
      <c r="N9" s="6">
        <f t="shared" si="0"/>
        <v>281152</v>
      </c>
      <c r="O9" s="6">
        <f t="shared" si="0"/>
        <v>353886</v>
      </c>
      <c r="P9" s="6">
        <f t="shared" si="0"/>
        <v>20330</v>
      </c>
      <c r="Q9" s="6">
        <f t="shared" si="0"/>
        <v>5</v>
      </c>
      <c r="R9" s="6">
        <f t="shared" si="0"/>
        <v>113155</v>
      </c>
      <c r="S9" s="6">
        <f t="shared" si="0"/>
        <v>301574</v>
      </c>
      <c r="T9" s="6">
        <f t="shared" si="0"/>
        <v>912953</v>
      </c>
      <c r="U9" s="6">
        <f t="shared" si="0"/>
        <v>266903</v>
      </c>
      <c r="V9" s="6">
        <f t="shared" si="0"/>
        <v>0</v>
      </c>
      <c r="W9" s="6">
        <f t="shared" si="0"/>
        <v>461421</v>
      </c>
      <c r="X9" s="6">
        <f t="shared" si="0"/>
        <v>186789</v>
      </c>
      <c r="Y9" s="6">
        <f t="shared" si="0"/>
        <v>20001</v>
      </c>
      <c r="Z9" s="6">
        <f t="shared" si="0"/>
        <v>122976</v>
      </c>
      <c r="AA9" s="6">
        <f t="shared" si="0"/>
        <v>2092860</v>
      </c>
      <c r="AB9" s="6">
        <f t="shared" si="0"/>
        <v>65151</v>
      </c>
      <c r="AC9" s="6">
        <f t="shared" si="0"/>
        <v>4343</v>
      </c>
      <c r="AD9" s="6">
        <f t="shared" si="0"/>
        <v>0</v>
      </c>
      <c r="AE9" s="6">
        <f t="shared" si="0"/>
        <v>0</v>
      </c>
      <c r="AF9" s="6">
        <f t="shared" si="0"/>
        <v>14965</v>
      </c>
      <c r="AG9" s="6">
        <f t="shared" si="0"/>
        <v>1341959</v>
      </c>
      <c r="AH9" s="6">
        <f t="shared" si="0"/>
        <v>0</v>
      </c>
      <c r="AI9" s="6">
        <f t="shared" si="0"/>
        <v>1494</v>
      </c>
      <c r="AJ9" s="6">
        <f t="shared" si="0"/>
        <v>637487</v>
      </c>
      <c r="AK9" s="6">
        <f t="shared" si="0"/>
        <v>1105</v>
      </c>
      <c r="AL9" s="6">
        <f t="shared" si="0"/>
        <v>1962</v>
      </c>
      <c r="AM9" s="6">
        <f t="shared" si="0"/>
        <v>12035</v>
      </c>
      <c r="AN9" s="6">
        <f t="shared" si="0"/>
        <v>2400</v>
      </c>
      <c r="AO9" s="6">
        <f t="shared" si="0"/>
        <v>450</v>
      </c>
      <c r="AP9" s="1"/>
    </row>
    <row r="10" spans="1:42" ht="30" customHeight="1">
      <c r="A10" s="1"/>
      <c r="B10" s="5" t="s">
        <v>82</v>
      </c>
      <c r="C10" s="6">
        <f>SUM(D10:AO10)</f>
        <v>9381272</v>
      </c>
      <c r="D10" s="6">
        <v>6950</v>
      </c>
      <c r="E10" s="6">
        <v>53444</v>
      </c>
      <c r="F10" s="6">
        <v>1619214</v>
      </c>
      <c r="G10" s="6">
        <v>86</v>
      </c>
      <c r="H10" s="6">
        <v>0</v>
      </c>
      <c r="I10" s="6">
        <v>1420</v>
      </c>
      <c r="J10" s="6">
        <v>470872</v>
      </c>
      <c r="K10" s="6">
        <v>37354</v>
      </c>
      <c r="L10" s="6">
        <v>63350</v>
      </c>
      <c r="M10" s="6">
        <v>130826</v>
      </c>
      <c r="N10" s="6">
        <v>271723</v>
      </c>
      <c r="O10" s="6">
        <v>353886</v>
      </c>
      <c r="P10" s="6">
        <v>2765</v>
      </c>
      <c r="Q10" s="6">
        <v>5</v>
      </c>
      <c r="R10" s="6">
        <v>108555</v>
      </c>
      <c r="S10" s="6">
        <v>301574</v>
      </c>
      <c r="T10" s="6">
        <v>907819</v>
      </c>
      <c r="U10" s="6">
        <v>266903</v>
      </c>
      <c r="V10" s="6">
        <v>0</v>
      </c>
      <c r="W10" s="6">
        <v>461421</v>
      </c>
      <c r="X10" s="6">
        <v>186589</v>
      </c>
      <c r="Y10" s="6">
        <v>20001</v>
      </c>
      <c r="Z10" s="6">
        <v>122976</v>
      </c>
      <c r="AA10" s="6">
        <v>2075360</v>
      </c>
      <c r="AB10" s="6">
        <v>45150</v>
      </c>
      <c r="AC10" s="6">
        <v>4343</v>
      </c>
      <c r="AD10" s="6">
        <v>0</v>
      </c>
      <c r="AE10" s="6">
        <v>0</v>
      </c>
      <c r="AF10" s="6">
        <v>4800</v>
      </c>
      <c r="AG10" s="6">
        <v>1210453</v>
      </c>
      <c r="AH10" s="6">
        <v>0</v>
      </c>
      <c r="AI10" s="6">
        <v>1494</v>
      </c>
      <c r="AJ10" s="6">
        <v>633987</v>
      </c>
      <c r="AK10" s="6">
        <v>1105</v>
      </c>
      <c r="AL10" s="6">
        <v>1962</v>
      </c>
      <c r="AM10" s="6">
        <v>12035</v>
      </c>
      <c r="AN10" s="6">
        <v>2400</v>
      </c>
      <c r="AO10" s="6">
        <v>450</v>
      </c>
      <c r="AP10" s="1"/>
    </row>
    <row r="11" spans="1:42" ht="30" customHeight="1">
      <c r="A11" s="1"/>
      <c r="B11" s="5" t="s">
        <v>83</v>
      </c>
      <c r="C11" s="6">
        <f>SUM(D11:AO11)</f>
        <v>286506</v>
      </c>
      <c r="D11" s="6">
        <v>0</v>
      </c>
      <c r="E11" s="6">
        <v>11825</v>
      </c>
      <c r="F11" s="6">
        <v>28030</v>
      </c>
      <c r="G11" s="6">
        <v>0</v>
      </c>
      <c r="H11" s="6">
        <v>1046</v>
      </c>
      <c r="I11" s="6">
        <v>7302</v>
      </c>
      <c r="J11" s="6">
        <v>0</v>
      </c>
      <c r="K11" s="6">
        <v>16703</v>
      </c>
      <c r="L11" s="6">
        <v>2000</v>
      </c>
      <c r="M11" s="6">
        <v>0</v>
      </c>
      <c r="N11" s="6">
        <v>9429</v>
      </c>
      <c r="O11" s="6">
        <v>0</v>
      </c>
      <c r="P11" s="6">
        <v>17565</v>
      </c>
      <c r="Q11" s="6">
        <v>0</v>
      </c>
      <c r="R11" s="6">
        <v>4600</v>
      </c>
      <c r="S11" s="6">
        <v>0</v>
      </c>
      <c r="T11" s="6">
        <v>5134</v>
      </c>
      <c r="U11" s="6">
        <v>0</v>
      </c>
      <c r="V11" s="6">
        <v>0</v>
      </c>
      <c r="W11" s="6">
        <v>0</v>
      </c>
      <c r="X11" s="6">
        <v>200</v>
      </c>
      <c r="Y11" s="6">
        <v>0</v>
      </c>
      <c r="Z11" s="6">
        <v>0</v>
      </c>
      <c r="AA11" s="6">
        <v>17500</v>
      </c>
      <c r="AB11" s="6">
        <v>20001</v>
      </c>
      <c r="AC11" s="6">
        <v>0</v>
      </c>
      <c r="AD11" s="6">
        <v>0</v>
      </c>
      <c r="AE11" s="6">
        <v>0</v>
      </c>
      <c r="AF11" s="6">
        <v>10165</v>
      </c>
      <c r="AG11" s="6">
        <v>131506</v>
      </c>
      <c r="AH11" s="6">
        <v>0</v>
      </c>
      <c r="AI11" s="6">
        <v>0</v>
      </c>
      <c r="AJ11" s="6">
        <v>3500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1"/>
    </row>
    <row r="12" spans="1:42" ht="30" customHeight="1">
      <c r="A12" s="1"/>
      <c r="B12" s="5" t="s">
        <v>84</v>
      </c>
      <c r="C12" s="6">
        <f>C13+C14</f>
        <v>12821525</v>
      </c>
      <c r="D12" s="6">
        <f aca="true" t="shared" si="1" ref="D12:AO12">D13+D14</f>
        <v>0</v>
      </c>
      <c r="E12" s="6">
        <f t="shared" si="1"/>
        <v>951970</v>
      </c>
      <c r="F12" s="6">
        <f t="shared" si="1"/>
        <v>2505829</v>
      </c>
      <c r="G12" s="6">
        <f t="shared" si="1"/>
        <v>1951</v>
      </c>
      <c r="H12" s="6">
        <f t="shared" si="1"/>
        <v>18134</v>
      </c>
      <c r="I12" s="6">
        <f t="shared" si="1"/>
        <v>291717</v>
      </c>
      <c r="J12" s="6">
        <f t="shared" si="1"/>
        <v>321761</v>
      </c>
      <c r="K12" s="6">
        <f t="shared" si="1"/>
        <v>209711</v>
      </c>
      <c r="L12" s="6">
        <f t="shared" si="1"/>
        <v>278647</v>
      </c>
      <c r="M12" s="6">
        <f t="shared" si="1"/>
        <v>595746</v>
      </c>
      <c r="N12" s="6">
        <f t="shared" si="1"/>
        <v>489440</v>
      </c>
      <c r="O12" s="6">
        <f t="shared" si="1"/>
        <v>309533</v>
      </c>
      <c r="P12" s="6">
        <f t="shared" si="1"/>
        <v>55190</v>
      </c>
      <c r="Q12" s="6">
        <f t="shared" si="1"/>
        <v>18975</v>
      </c>
      <c r="R12" s="6">
        <f t="shared" si="1"/>
        <v>76753</v>
      </c>
      <c r="S12" s="6">
        <f t="shared" si="1"/>
        <v>254521</v>
      </c>
      <c r="T12" s="6">
        <f t="shared" si="1"/>
        <v>1041176</v>
      </c>
      <c r="U12" s="6">
        <f t="shared" si="1"/>
        <v>274489</v>
      </c>
      <c r="V12" s="6">
        <f t="shared" si="1"/>
        <v>571</v>
      </c>
      <c r="W12" s="6">
        <f t="shared" si="1"/>
        <v>477964</v>
      </c>
      <c r="X12" s="6">
        <f t="shared" si="1"/>
        <v>155024</v>
      </c>
      <c r="Y12" s="6">
        <f t="shared" si="1"/>
        <v>5270</v>
      </c>
      <c r="Z12" s="6">
        <f t="shared" si="1"/>
        <v>58926</v>
      </c>
      <c r="AA12" s="6">
        <f t="shared" si="1"/>
        <v>2685686</v>
      </c>
      <c r="AB12" s="6">
        <f t="shared" si="1"/>
        <v>242156</v>
      </c>
      <c r="AC12" s="6">
        <f t="shared" si="1"/>
        <v>134457</v>
      </c>
      <c r="AD12" s="6">
        <f t="shared" si="1"/>
        <v>1471</v>
      </c>
      <c r="AE12" s="6">
        <f t="shared" si="1"/>
        <v>1364</v>
      </c>
      <c r="AF12" s="6">
        <f t="shared" si="1"/>
        <v>70291</v>
      </c>
      <c r="AG12" s="6">
        <f t="shared" si="1"/>
        <v>675342</v>
      </c>
      <c r="AH12" s="6">
        <f t="shared" si="1"/>
        <v>8935</v>
      </c>
      <c r="AI12" s="6">
        <f t="shared" si="1"/>
        <v>30</v>
      </c>
      <c r="AJ12" s="6">
        <f t="shared" si="1"/>
        <v>487095</v>
      </c>
      <c r="AK12" s="6">
        <f t="shared" si="1"/>
        <v>355</v>
      </c>
      <c r="AL12" s="6">
        <f t="shared" si="1"/>
        <v>1589</v>
      </c>
      <c r="AM12" s="6">
        <f t="shared" si="1"/>
        <v>99416</v>
      </c>
      <c r="AN12" s="6">
        <f t="shared" si="1"/>
        <v>19910</v>
      </c>
      <c r="AO12" s="6">
        <f t="shared" si="1"/>
        <v>130</v>
      </c>
      <c r="AP12" s="1"/>
    </row>
    <row r="13" spans="1:42" ht="30" customHeight="1">
      <c r="A13" s="1"/>
      <c r="B13" s="5" t="s">
        <v>82</v>
      </c>
      <c r="C13" s="6">
        <f>SUM(D13:AO13)</f>
        <v>12782942</v>
      </c>
      <c r="D13" s="6">
        <v>0</v>
      </c>
      <c r="E13" s="6">
        <v>951970</v>
      </c>
      <c r="F13" s="6">
        <v>2505829</v>
      </c>
      <c r="G13" s="6">
        <v>1951</v>
      </c>
      <c r="H13" s="6">
        <v>18134</v>
      </c>
      <c r="I13" s="6">
        <v>291217</v>
      </c>
      <c r="J13" s="6">
        <v>321761</v>
      </c>
      <c r="K13" s="6">
        <v>209049</v>
      </c>
      <c r="L13" s="6">
        <v>278647</v>
      </c>
      <c r="M13" s="6">
        <v>595746</v>
      </c>
      <c r="N13" s="6">
        <v>489440</v>
      </c>
      <c r="O13" s="6">
        <v>309533</v>
      </c>
      <c r="P13" s="6">
        <v>55190</v>
      </c>
      <c r="Q13" s="6">
        <v>18975</v>
      </c>
      <c r="R13" s="6">
        <v>76753</v>
      </c>
      <c r="S13" s="6">
        <v>254521</v>
      </c>
      <c r="T13" s="6">
        <v>1040746</v>
      </c>
      <c r="U13" s="6">
        <v>274489</v>
      </c>
      <c r="V13" s="6">
        <v>571</v>
      </c>
      <c r="W13" s="6">
        <v>477964</v>
      </c>
      <c r="X13" s="6">
        <v>155024</v>
      </c>
      <c r="Y13" s="6">
        <v>5270</v>
      </c>
      <c r="Z13" s="6">
        <v>58926</v>
      </c>
      <c r="AA13" s="6">
        <v>2674149</v>
      </c>
      <c r="AB13" s="6">
        <v>242156</v>
      </c>
      <c r="AC13" s="6">
        <v>134457</v>
      </c>
      <c r="AD13" s="6">
        <v>1471</v>
      </c>
      <c r="AE13" s="6">
        <v>1364</v>
      </c>
      <c r="AF13" s="6">
        <v>51213</v>
      </c>
      <c r="AG13" s="6">
        <v>668966</v>
      </c>
      <c r="AH13" s="6">
        <v>8935</v>
      </c>
      <c r="AI13" s="6">
        <v>30</v>
      </c>
      <c r="AJ13" s="6">
        <v>487095</v>
      </c>
      <c r="AK13" s="6">
        <v>355</v>
      </c>
      <c r="AL13" s="6">
        <v>1589</v>
      </c>
      <c r="AM13" s="6">
        <v>99416</v>
      </c>
      <c r="AN13" s="6">
        <v>19910</v>
      </c>
      <c r="AO13" s="6">
        <v>130</v>
      </c>
      <c r="AP13" s="1"/>
    </row>
    <row r="14" spans="1:42" ht="30" customHeight="1">
      <c r="A14" s="1"/>
      <c r="B14" s="5" t="s">
        <v>83</v>
      </c>
      <c r="C14" s="6">
        <f>SUM(D14:AO14)</f>
        <v>38583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500</v>
      </c>
      <c r="J14" s="6">
        <v>0</v>
      </c>
      <c r="K14" s="6">
        <v>662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430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11537</v>
      </c>
      <c r="AB14" s="6">
        <v>0</v>
      </c>
      <c r="AC14" s="6">
        <v>0</v>
      </c>
      <c r="AD14" s="6">
        <v>0</v>
      </c>
      <c r="AE14" s="6">
        <v>0</v>
      </c>
      <c r="AF14" s="6">
        <v>19078</v>
      </c>
      <c r="AG14" s="6">
        <v>6376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1"/>
    </row>
    <row r="15" spans="1:42" ht="30" customHeight="1">
      <c r="A15" s="1"/>
      <c r="B15" s="5" t="s">
        <v>85</v>
      </c>
      <c r="C15" s="6">
        <f>C16+C17</f>
        <v>52093</v>
      </c>
      <c r="D15" s="6">
        <f aca="true" t="shared" si="2" ref="D15:AO15">D16+D17</f>
        <v>0</v>
      </c>
      <c r="E15" s="6">
        <f t="shared" si="2"/>
        <v>0</v>
      </c>
      <c r="F15" s="6">
        <f t="shared" si="2"/>
        <v>22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539</v>
      </c>
      <c r="O15" s="6">
        <f t="shared" si="2"/>
        <v>2422</v>
      </c>
      <c r="P15" s="6">
        <f t="shared" si="2"/>
        <v>3040</v>
      </c>
      <c r="Q15" s="6">
        <f t="shared" si="2"/>
        <v>0</v>
      </c>
      <c r="R15" s="6">
        <f t="shared" si="2"/>
        <v>0</v>
      </c>
      <c r="S15" s="6">
        <f t="shared" si="2"/>
        <v>499</v>
      </c>
      <c r="T15" s="6">
        <f t="shared" si="2"/>
        <v>35</v>
      </c>
      <c r="U15" s="6">
        <f t="shared" si="2"/>
        <v>0</v>
      </c>
      <c r="V15" s="6">
        <f t="shared" si="2"/>
        <v>265</v>
      </c>
      <c r="W15" s="6">
        <f t="shared" si="2"/>
        <v>11636</v>
      </c>
      <c r="X15" s="6">
        <f t="shared" si="2"/>
        <v>317</v>
      </c>
      <c r="Y15" s="6">
        <f t="shared" si="2"/>
        <v>0</v>
      </c>
      <c r="Z15" s="6">
        <f t="shared" si="2"/>
        <v>368</v>
      </c>
      <c r="AA15" s="6">
        <f t="shared" si="2"/>
        <v>30744</v>
      </c>
      <c r="AB15" s="6">
        <f t="shared" si="2"/>
        <v>1899</v>
      </c>
      <c r="AC15" s="6">
        <f t="shared" si="2"/>
        <v>0</v>
      </c>
      <c r="AD15" s="6">
        <f t="shared" si="2"/>
        <v>0</v>
      </c>
      <c r="AE15" s="6">
        <f t="shared" si="2"/>
        <v>0</v>
      </c>
      <c r="AF15" s="6">
        <f t="shared" si="2"/>
        <v>0</v>
      </c>
      <c r="AG15" s="6">
        <f t="shared" si="2"/>
        <v>0</v>
      </c>
      <c r="AH15" s="6">
        <f t="shared" si="2"/>
        <v>0</v>
      </c>
      <c r="AI15" s="6">
        <f t="shared" si="2"/>
        <v>0</v>
      </c>
      <c r="AJ15" s="6">
        <f t="shared" si="2"/>
        <v>307</v>
      </c>
      <c r="AK15" s="6">
        <f t="shared" si="2"/>
        <v>0</v>
      </c>
      <c r="AL15" s="6">
        <f t="shared" si="2"/>
        <v>0</v>
      </c>
      <c r="AM15" s="6">
        <f t="shared" si="2"/>
        <v>0</v>
      </c>
      <c r="AN15" s="6">
        <f t="shared" si="2"/>
        <v>0</v>
      </c>
      <c r="AO15" s="6">
        <f t="shared" si="2"/>
        <v>0</v>
      </c>
      <c r="AP15" s="1"/>
    </row>
    <row r="16" spans="1:42" ht="30" customHeight="1">
      <c r="A16" s="1"/>
      <c r="B16" s="5" t="s">
        <v>82</v>
      </c>
      <c r="C16" s="6">
        <f>SUM(D16:AO16)</f>
        <v>52093</v>
      </c>
      <c r="D16" s="6">
        <v>0</v>
      </c>
      <c r="E16" s="6">
        <v>0</v>
      </c>
      <c r="F16" s="6">
        <v>22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539</v>
      </c>
      <c r="O16" s="6">
        <v>2422</v>
      </c>
      <c r="P16" s="6">
        <v>3040</v>
      </c>
      <c r="Q16" s="6">
        <v>0</v>
      </c>
      <c r="R16" s="6">
        <v>0</v>
      </c>
      <c r="S16" s="6">
        <v>499</v>
      </c>
      <c r="T16" s="6">
        <v>35</v>
      </c>
      <c r="U16" s="6">
        <v>0</v>
      </c>
      <c r="V16" s="6">
        <v>265</v>
      </c>
      <c r="W16" s="6">
        <v>11636</v>
      </c>
      <c r="X16" s="6">
        <v>317</v>
      </c>
      <c r="Y16" s="6">
        <v>0</v>
      </c>
      <c r="Z16" s="6">
        <v>368</v>
      </c>
      <c r="AA16" s="6">
        <v>30744</v>
      </c>
      <c r="AB16" s="6">
        <v>1899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307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1"/>
    </row>
    <row r="17" spans="1:42" ht="30" customHeight="1">
      <c r="A17" s="1"/>
      <c r="B17" s="5" t="s">
        <v>83</v>
      </c>
      <c r="C17" s="6">
        <f>SUM(D17:AO17)</f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1"/>
    </row>
    <row r="18" spans="1:42" ht="30" customHeight="1">
      <c r="A18" s="1"/>
      <c r="B18" s="5" t="s">
        <v>86</v>
      </c>
      <c r="C18" s="6">
        <f>C19+C20</f>
        <v>64603</v>
      </c>
      <c r="D18" s="6">
        <f aca="true" t="shared" si="3" ref="D18:AO18">D19+D20</f>
        <v>0</v>
      </c>
      <c r="E18" s="6">
        <f t="shared" si="3"/>
        <v>0</v>
      </c>
      <c r="F18" s="6">
        <f t="shared" si="3"/>
        <v>5079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19756</v>
      </c>
      <c r="K18" s="6">
        <f t="shared" si="3"/>
        <v>0</v>
      </c>
      <c r="L18" s="6">
        <f t="shared" si="3"/>
        <v>0</v>
      </c>
      <c r="M18" s="6">
        <f t="shared" si="3"/>
        <v>0</v>
      </c>
      <c r="N18" s="6">
        <f t="shared" si="3"/>
        <v>0</v>
      </c>
      <c r="O18" s="6">
        <f t="shared" si="3"/>
        <v>11455</v>
      </c>
      <c r="P18" s="6">
        <f t="shared" si="3"/>
        <v>0</v>
      </c>
      <c r="Q18" s="6">
        <f t="shared" si="3"/>
        <v>0</v>
      </c>
      <c r="R18" s="6">
        <f t="shared" si="3"/>
        <v>0</v>
      </c>
      <c r="S18" s="6">
        <f t="shared" si="3"/>
        <v>646</v>
      </c>
      <c r="T18" s="6">
        <f t="shared" si="3"/>
        <v>680</v>
      </c>
      <c r="U18" s="6">
        <f t="shared" si="3"/>
        <v>1841</v>
      </c>
      <c r="V18" s="6">
        <f t="shared" si="3"/>
        <v>0</v>
      </c>
      <c r="W18" s="6">
        <f t="shared" si="3"/>
        <v>1103</v>
      </c>
      <c r="X18" s="6">
        <f t="shared" si="3"/>
        <v>268</v>
      </c>
      <c r="Y18" s="6">
        <f t="shared" si="3"/>
        <v>0</v>
      </c>
      <c r="Z18" s="6">
        <f t="shared" si="3"/>
        <v>1303</v>
      </c>
      <c r="AA18" s="6">
        <f t="shared" si="3"/>
        <v>9001</v>
      </c>
      <c r="AB18" s="6">
        <f t="shared" si="3"/>
        <v>2823</v>
      </c>
      <c r="AC18" s="6">
        <f t="shared" si="3"/>
        <v>795</v>
      </c>
      <c r="AD18" s="6">
        <f t="shared" si="3"/>
        <v>0</v>
      </c>
      <c r="AE18" s="6">
        <f t="shared" si="3"/>
        <v>0</v>
      </c>
      <c r="AF18" s="6">
        <f t="shared" si="3"/>
        <v>0</v>
      </c>
      <c r="AG18" s="6">
        <f t="shared" si="3"/>
        <v>8737</v>
      </c>
      <c r="AH18" s="6">
        <f t="shared" si="3"/>
        <v>0</v>
      </c>
      <c r="AI18" s="6">
        <f t="shared" si="3"/>
        <v>0</v>
      </c>
      <c r="AJ18" s="6">
        <f t="shared" si="3"/>
        <v>1116</v>
      </c>
      <c r="AK18" s="6">
        <f t="shared" si="3"/>
        <v>0</v>
      </c>
      <c r="AL18" s="6">
        <f t="shared" si="3"/>
        <v>0</v>
      </c>
      <c r="AM18" s="6">
        <f t="shared" si="3"/>
        <v>0</v>
      </c>
      <c r="AN18" s="6">
        <f t="shared" si="3"/>
        <v>0</v>
      </c>
      <c r="AO18" s="6">
        <f t="shared" si="3"/>
        <v>0</v>
      </c>
      <c r="AP18" s="1"/>
    </row>
    <row r="19" spans="1:42" ht="30" customHeight="1">
      <c r="A19" s="1"/>
      <c r="B19" s="5" t="s">
        <v>82</v>
      </c>
      <c r="C19" s="6">
        <f>SUM(D19:AO19)</f>
        <v>64603</v>
      </c>
      <c r="D19" s="6">
        <v>0</v>
      </c>
      <c r="E19" s="6">
        <v>0</v>
      </c>
      <c r="F19" s="6">
        <v>5079</v>
      </c>
      <c r="G19" s="6">
        <v>0</v>
      </c>
      <c r="H19" s="6">
        <v>0</v>
      </c>
      <c r="I19" s="6">
        <v>0</v>
      </c>
      <c r="J19" s="6">
        <v>19756</v>
      </c>
      <c r="K19" s="6">
        <v>0</v>
      </c>
      <c r="L19" s="6">
        <v>0</v>
      </c>
      <c r="M19" s="6">
        <v>0</v>
      </c>
      <c r="N19" s="6">
        <v>0</v>
      </c>
      <c r="O19" s="6">
        <v>11455</v>
      </c>
      <c r="P19" s="6">
        <v>0</v>
      </c>
      <c r="Q19" s="6">
        <v>0</v>
      </c>
      <c r="R19" s="6">
        <v>0</v>
      </c>
      <c r="S19" s="6">
        <v>646</v>
      </c>
      <c r="T19" s="6">
        <v>680</v>
      </c>
      <c r="U19" s="6">
        <v>1841</v>
      </c>
      <c r="V19" s="6">
        <v>0</v>
      </c>
      <c r="W19" s="6">
        <v>1103</v>
      </c>
      <c r="X19" s="6">
        <v>268</v>
      </c>
      <c r="Y19" s="6">
        <v>0</v>
      </c>
      <c r="Z19" s="6">
        <v>1303</v>
      </c>
      <c r="AA19" s="6">
        <v>9001</v>
      </c>
      <c r="AB19" s="6">
        <v>2823</v>
      </c>
      <c r="AC19" s="6">
        <v>795</v>
      </c>
      <c r="AD19" s="6">
        <v>0</v>
      </c>
      <c r="AE19" s="6">
        <v>0</v>
      </c>
      <c r="AF19" s="6">
        <v>0</v>
      </c>
      <c r="AG19" s="6">
        <v>8737</v>
      </c>
      <c r="AH19" s="6">
        <v>0</v>
      </c>
      <c r="AI19" s="6">
        <v>0</v>
      </c>
      <c r="AJ19" s="6">
        <v>1116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1"/>
    </row>
    <row r="20" spans="1:42" ht="30" customHeight="1">
      <c r="A20" s="1"/>
      <c r="B20" s="5" t="s">
        <v>83</v>
      </c>
      <c r="C20" s="6">
        <f>SUM(D20:AO20)</f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1"/>
    </row>
    <row r="21" spans="1:42" ht="30" customHeight="1">
      <c r="A21" s="1"/>
      <c r="B21" s="5" t="s">
        <v>87</v>
      </c>
      <c r="C21" s="6">
        <f>C22+C23</f>
        <v>46571</v>
      </c>
      <c r="D21" s="6">
        <f aca="true" t="shared" si="4" ref="D21:AO21">D22+D23</f>
        <v>0</v>
      </c>
      <c r="E21" s="6">
        <f t="shared" si="4"/>
        <v>0</v>
      </c>
      <c r="F21" s="6">
        <f t="shared" si="4"/>
        <v>432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2445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6945</v>
      </c>
      <c r="S21" s="6">
        <f t="shared" si="4"/>
        <v>0</v>
      </c>
      <c r="T21" s="6">
        <f t="shared" si="4"/>
        <v>2200</v>
      </c>
      <c r="U21" s="6">
        <f t="shared" si="4"/>
        <v>9731</v>
      </c>
      <c r="V21" s="6">
        <f t="shared" si="4"/>
        <v>0</v>
      </c>
      <c r="W21" s="6">
        <f t="shared" si="4"/>
        <v>1827</v>
      </c>
      <c r="X21" s="6">
        <f t="shared" si="4"/>
        <v>2868</v>
      </c>
      <c r="Y21" s="6">
        <f t="shared" si="4"/>
        <v>0</v>
      </c>
      <c r="Z21" s="6">
        <f t="shared" si="4"/>
        <v>1540</v>
      </c>
      <c r="AA21" s="6">
        <f t="shared" si="4"/>
        <v>16902</v>
      </c>
      <c r="AB21" s="6">
        <f t="shared" si="4"/>
        <v>1100</v>
      </c>
      <c r="AC21" s="6">
        <f t="shared" si="4"/>
        <v>0</v>
      </c>
      <c r="AD21" s="6">
        <f t="shared" si="4"/>
        <v>0</v>
      </c>
      <c r="AE21" s="6">
        <f t="shared" si="4"/>
        <v>371</v>
      </c>
      <c r="AF21" s="6">
        <f t="shared" si="4"/>
        <v>0</v>
      </c>
      <c r="AG21" s="6">
        <f t="shared" si="4"/>
        <v>0</v>
      </c>
      <c r="AH21" s="6">
        <f t="shared" si="4"/>
        <v>0</v>
      </c>
      <c r="AI21" s="6">
        <f t="shared" si="4"/>
        <v>0</v>
      </c>
      <c r="AJ21" s="6">
        <f t="shared" si="4"/>
        <v>210</v>
      </c>
      <c r="AK21" s="6">
        <f t="shared" si="4"/>
        <v>0</v>
      </c>
      <c r="AL21" s="6">
        <f t="shared" si="4"/>
        <v>0</v>
      </c>
      <c r="AM21" s="6">
        <f t="shared" si="4"/>
        <v>0</v>
      </c>
      <c r="AN21" s="6">
        <f t="shared" si="4"/>
        <v>0</v>
      </c>
      <c r="AO21" s="6">
        <f t="shared" si="4"/>
        <v>0</v>
      </c>
      <c r="AP21" s="1"/>
    </row>
    <row r="22" spans="1:42" ht="30" customHeight="1">
      <c r="A22" s="1"/>
      <c r="B22" s="5" t="s">
        <v>82</v>
      </c>
      <c r="C22" s="6">
        <f>SUM(D22:AO22)</f>
        <v>46200</v>
      </c>
      <c r="D22" s="6">
        <v>0</v>
      </c>
      <c r="E22" s="6">
        <v>0</v>
      </c>
      <c r="F22" s="6">
        <v>432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2445</v>
      </c>
      <c r="N22" s="6">
        <v>0</v>
      </c>
      <c r="O22" s="6">
        <v>0</v>
      </c>
      <c r="P22" s="6">
        <v>0</v>
      </c>
      <c r="Q22" s="6">
        <v>0</v>
      </c>
      <c r="R22" s="6">
        <v>6945</v>
      </c>
      <c r="S22" s="6">
        <v>0</v>
      </c>
      <c r="T22" s="6">
        <v>2200</v>
      </c>
      <c r="U22" s="6">
        <v>9731</v>
      </c>
      <c r="V22" s="6">
        <v>0</v>
      </c>
      <c r="W22" s="6">
        <v>1827</v>
      </c>
      <c r="X22" s="6">
        <v>2868</v>
      </c>
      <c r="Y22" s="6">
        <v>0</v>
      </c>
      <c r="Z22" s="6">
        <v>1540</v>
      </c>
      <c r="AA22" s="6">
        <v>16902</v>
      </c>
      <c r="AB22" s="6">
        <v>1100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210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1"/>
    </row>
    <row r="23" spans="1:42" ht="30" customHeight="1">
      <c r="A23" s="1"/>
      <c r="B23" s="5" t="s">
        <v>83</v>
      </c>
      <c r="C23" s="6">
        <f>SUM(D23:AO23)</f>
        <v>371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371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1"/>
    </row>
    <row r="24" spans="1:42" ht="30" customHeight="1">
      <c r="A24" s="1"/>
      <c r="B24" s="5" t="s">
        <v>96</v>
      </c>
      <c r="C24" s="6">
        <f>C25+C26</f>
        <v>0</v>
      </c>
      <c r="D24" s="6">
        <f aca="true" t="shared" si="5" ref="D24:AO24">D25+D26</f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6">
        <f t="shared" si="5"/>
        <v>0</v>
      </c>
      <c r="P24" s="6">
        <f t="shared" si="5"/>
        <v>0</v>
      </c>
      <c r="Q24" s="6">
        <f t="shared" si="5"/>
        <v>0</v>
      </c>
      <c r="R24" s="6">
        <f t="shared" si="5"/>
        <v>0</v>
      </c>
      <c r="S24" s="6">
        <f t="shared" si="5"/>
        <v>0</v>
      </c>
      <c r="T24" s="6">
        <f t="shared" si="5"/>
        <v>0</v>
      </c>
      <c r="U24" s="6">
        <f t="shared" si="5"/>
        <v>0</v>
      </c>
      <c r="V24" s="6">
        <f t="shared" si="5"/>
        <v>0</v>
      </c>
      <c r="W24" s="6">
        <f t="shared" si="5"/>
        <v>0</v>
      </c>
      <c r="X24" s="6">
        <f t="shared" si="5"/>
        <v>0</v>
      </c>
      <c r="Y24" s="6">
        <f t="shared" si="5"/>
        <v>0</v>
      </c>
      <c r="Z24" s="6">
        <f t="shared" si="5"/>
        <v>0</v>
      </c>
      <c r="AA24" s="6">
        <f t="shared" si="5"/>
        <v>0</v>
      </c>
      <c r="AB24" s="6">
        <f t="shared" si="5"/>
        <v>0</v>
      </c>
      <c r="AC24" s="6">
        <f t="shared" si="5"/>
        <v>0</v>
      </c>
      <c r="AD24" s="6">
        <f t="shared" si="5"/>
        <v>0</v>
      </c>
      <c r="AE24" s="6">
        <f t="shared" si="5"/>
        <v>0</v>
      </c>
      <c r="AF24" s="6">
        <f t="shared" si="5"/>
        <v>0</v>
      </c>
      <c r="AG24" s="6">
        <f t="shared" si="5"/>
        <v>0</v>
      </c>
      <c r="AH24" s="6">
        <f t="shared" si="5"/>
        <v>0</v>
      </c>
      <c r="AI24" s="6">
        <f t="shared" si="5"/>
        <v>0</v>
      </c>
      <c r="AJ24" s="6">
        <f t="shared" si="5"/>
        <v>0</v>
      </c>
      <c r="AK24" s="6">
        <f t="shared" si="5"/>
        <v>0</v>
      </c>
      <c r="AL24" s="6">
        <f t="shared" si="5"/>
        <v>0</v>
      </c>
      <c r="AM24" s="6">
        <f t="shared" si="5"/>
        <v>0</v>
      </c>
      <c r="AN24" s="6">
        <f t="shared" si="5"/>
        <v>0</v>
      </c>
      <c r="AO24" s="6">
        <f t="shared" si="5"/>
        <v>0</v>
      </c>
      <c r="AP24" s="1"/>
    </row>
    <row r="25" spans="1:42" ht="30" customHeight="1">
      <c r="A25" s="1"/>
      <c r="B25" s="5" t="s">
        <v>82</v>
      </c>
      <c r="C25" s="6">
        <f>SUM(D25:AO25)</f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1"/>
    </row>
    <row r="26" spans="1:42" ht="30" customHeight="1">
      <c r="A26" s="1"/>
      <c r="B26" s="5" t="s">
        <v>83</v>
      </c>
      <c r="C26" s="6">
        <f>SUM(D26:AO26)</f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1"/>
    </row>
    <row r="27" spans="1:42" ht="19.5" customHeight="1">
      <c r="A27" s="1"/>
      <c r="B27" s="1" t="s">
        <v>88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"/>
      <c r="W28" s="1"/>
      <c r="X28" s="1"/>
      <c r="Y28" s="3"/>
      <c r="Z28" s="1"/>
      <c r="AA28" s="1"/>
      <c r="AB28" s="1"/>
      <c r="AC28" s="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3">
    <mergeCell ref="B3:G3"/>
    <mergeCell ref="B5:G5"/>
    <mergeCell ref="F7:G7"/>
  </mergeCells>
  <printOptions/>
  <pageMargins left="0.75" right="0.75" top="1" bottom="1" header="0.5" footer="0.5"/>
  <pageSetup orientation="portrait" paperSize="9"/>
  <ignoredErrors>
    <ignoredError sqref="C12 C15 C18 C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8" sqref="B8:B9"/>
    </sheetView>
  </sheetViews>
  <sheetFormatPr defaultColWidth="9.00390625" defaultRowHeight="16.5"/>
  <cols>
    <col min="1" max="1" width="3.625" style="9" customWidth="1"/>
    <col min="2" max="2" width="37.625" style="9" customWidth="1"/>
    <col min="3" max="13" width="10.625" style="9" customWidth="1"/>
    <col min="14" max="16384" width="9.00390625" style="9" customWidth="1"/>
  </cols>
  <sheetData>
    <row r="1" spans="1:13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/>
      <c r="B2" s="1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>
      <c r="A3" s="20"/>
      <c r="B3" s="30" t="s">
        <v>1</v>
      </c>
      <c r="C3" s="31"/>
      <c r="D3" s="31"/>
      <c r="E3" s="31"/>
      <c r="F3" s="31"/>
      <c r="G3" s="31"/>
      <c r="H3" s="31"/>
      <c r="I3" s="20"/>
      <c r="J3" s="20"/>
      <c r="K3" s="20"/>
      <c r="L3" s="20"/>
      <c r="M3" s="20"/>
    </row>
    <row r="4" spans="1:13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0"/>
      <c r="B5" s="32" t="str">
        <f>'統計'!B5</f>
        <v>June 30, 2011</v>
      </c>
      <c r="C5" s="31"/>
      <c r="D5" s="31"/>
      <c r="E5" s="31"/>
      <c r="F5" s="31"/>
      <c r="G5" s="31"/>
      <c r="H5" s="31"/>
      <c r="I5" s="20"/>
      <c r="J5" s="20"/>
      <c r="K5" s="20"/>
      <c r="L5" s="20"/>
      <c r="M5" s="20"/>
    </row>
    <row r="6" spans="1:13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20"/>
      <c r="B7" s="20"/>
      <c r="C7" s="20"/>
      <c r="D7" s="20"/>
      <c r="E7" s="33" t="s">
        <v>100</v>
      </c>
      <c r="F7" s="34"/>
      <c r="G7" s="34"/>
      <c r="H7" s="34"/>
      <c r="I7" s="20"/>
      <c r="J7" s="20"/>
      <c r="K7" s="20"/>
      <c r="L7" s="20"/>
      <c r="M7" s="20"/>
    </row>
    <row r="8" spans="1:13" ht="19.5" customHeight="1">
      <c r="A8" s="20"/>
      <c r="B8" s="35" t="s">
        <v>3</v>
      </c>
      <c r="C8" s="35" t="s">
        <v>4</v>
      </c>
      <c r="D8" s="14" t="s">
        <v>5</v>
      </c>
      <c r="E8" s="14" t="s">
        <v>6</v>
      </c>
      <c r="F8" s="14" t="s">
        <v>93</v>
      </c>
      <c r="G8" s="14" t="s">
        <v>6</v>
      </c>
      <c r="H8" s="14" t="s">
        <v>16</v>
      </c>
      <c r="I8" s="20"/>
      <c r="J8" s="20"/>
      <c r="K8" s="20"/>
      <c r="L8" s="20"/>
      <c r="M8" s="20"/>
    </row>
    <row r="9" spans="1:13" ht="19.5" customHeight="1">
      <c r="A9" s="20"/>
      <c r="B9" s="36"/>
      <c r="C9" s="36"/>
      <c r="D9" s="17" t="s">
        <v>7</v>
      </c>
      <c r="E9" s="17" t="s">
        <v>9</v>
      </c>
      <c r="F9" s="17" t="s">
        <v>94</v>
      </c>
      <c r="G9" s="17" t="s">
        <v>22</v>
      </c>
      <c r="H9" s="17" t="s">
        <v>23</v>
      </c>
      <c r="I9" s="20"/>
      <c r="J9" s="20"/>
      <c r="K9" s="20"/>
      <c r="L9" s="20"/>
      <c r="M9" s="20"/>
    </row>
    <row r="10" spans="1:13" ht="30" customHeight="1">
      <c r="A10" s="20"/>
      <c r="B10" s="21" t="s">
        <v>10</v>
      </c>
      <c r="C10" s="22">
        <f>IF('統計'!C9=0,"-",'統計'!C9)</f>
        <v>9667778</v>
      </c>
      <c r="D10" s="22">
        <f>IF('統計'!D9=0,"-",'統計'!D9)</f>
        <v>6950</v>
      </c>
      <c r="E10" s="22">
        <f>IF('統計'!E9=0,"-",'統計'!E9)</f>
        <v>65269</v>
      </c>
      <c r="F10" s="22">
        <f>IF('統計'!F9=0,"-",'統計'!F9)</f>
        <v>1647244</v>
      </c>
      <c r="G10" s="22">
        <f>IF('統計'!G9=0,"-",'統計'!G9)</f>
        <v>86</v>
      </c>
      <c r="H10" s="22">
        <f>IF('統計'!H9=0,"-",'統計'!H9)</f>
        <v>1046</v>
      </c>
      <c r="I10" s="20"/>
      <c r="J10" s="20"/>
      <c r="K10" s="20"/>
      <c r="L10" s="20"/>
      <c r="M10" s="20"/>
    </row>
    <row r="11" spans="1:13" ht="30" customHeight="1">
      <c r="A11" s="20"/>
      <c r="B11" s="21" t="s">
        <v>11</v>
      </c>
      <c r="C11" s="22">
        <f>IF('統計'!C10=0,"-",'統計'!C10)</f>
        <v>9381272</v>
      </c>
      <c r="D11" s="22">
        <f>IF('統計'!D10=0,"-",'統計'!D10)</f>
        <v>6950</v>
      </c>
      <c r="E11" s="22">
        <f>IF('統計'!E10=0,"-",'統計'!E10)</f>
        <v>53444</v>
      </c>
      <c r="F11" s="22">
        <f>IF('統計'!F10=0,"-",'統計'!F10)</f>
        <v>1619214</v>
      </c>
      <c r="G11" s="22">
        <f>IF('統計'!G10=0,"-",'統計'!G10)</f>
        <v>86</v>
      </c>
      <c r="H11" s="22" t="str">
        <f>IF('統計'!H10=0,"-",'統計'!H10)</f>
        <v>-</v>
      </c>
      <c r="I11" s="20"/>
      <c r="J11" s="20"/>
      <c r="K11" s="20"/>
      <c r="L11" s="20"/>
      <c r="M11" s="20"/>
    </row>
    <row r="12" spans="1:13" ht="30" customHeight="1">
      <c r="A12" s="20"/>
      <c r="B12" s="21" t="s">
        <v>12</v>
      </c>
      <c r="C12" s="22">
        <f>IF('統計'!C11=0,"-",'統計'!C11)</f>
        <v>286506</v>
      </c>
      <c r="D12" s="22" t="str">
        <f>IF('統計'!D11=0,"-",'統計'!D11)</f>
        <v>-</v>
      </c>
      <c r="E12" s="22">
        <f>IF('統計'!E11=0,"-",'統計'!E11)</f>
        <v>11825</v>
      </c>
      <c r="F12" s="22">
        <f>IF('統計'!F11=0,"-",'統計'!F11)</f>
        <v>28030</v>
      </c>
      <c r="G12" s="22" t="str">
        <f>IF('統計'!G11=0,"-",'統計'!G11)</f>
        <v>-</v>
      </c>
      <c r="H12" s="22">
        <f>IF('統計'!H11=0,"-",'統計'!H11)</f>
        <v>1046</v>
      </c>
      <c r="I12" s="20"/>
      <c r="J12" s="20"/>
      <c r="K12" s="20"/>
      <c r="L12" s="20"/>
      <c r="M12" s="20"/>
    </row>
    <row r="13" spans="1:13" ht="30" customHeight="1">
      <c r="A13" s="20"/>
      <c r="B13" s="21" t="s">
        <v>13</v>
      </c>
      <c r="C13" s="22">
        <f>IF('統計'!C12=0,"-",'統計'!C12)</f>
        <v>12821525</v>
      </c>
      <c r="D13" s="22" t="str">
        <f>IF('統計'!D12=0,"-",'統計'!D12)</f>
        <v>-</v>
      </c>
      <c r="E13" s="22">
        <f>IF('統計'!E12=0,"-",'統計'!E12)</f>
        <v>951970</v>
      </c>
      <c r="F13" s="22">
        <f>IF('統計'!F12=0,"-",'統計'!F12)</f>
        <v>2505829</v>
      </c>
      <c r="G13" s="22">
        <f>IF('統計'!G12=0,"-",'統計'!G12)</f>
        <v>1951</v>
      </c>
      <c r="H13" s="22">
        <f>IF('統計'!H12=0,"-",'統計'!H12)</f>
        <v>18134</v>
      </c>
      <c r="I13" s="20"/>
      <c r="J13" s="20"/>
      <c r="K13" s="20"/>
      <c r="L13" s="20"/>
      <c r="M13" s="20"/>
    </row>
    <row r="14" spans="1:13" ht="30" customHeight="1">
      <c r="A14" s="20"/>
      <c r="B14" s="21" t="s">
        <v>11</v>
      </c>
      <c r="C14" s="22">
        <f>IF('統計'!C13=0,"-",'統計'!C13)</f>
        <v>12782942</v>
      </c>
      <c r="D14" s="22" t="str">
        <f>IF('統計'!D13=0,"-",'統計'!D13)</f>
        <v>-</v>
      </c>
      <c r="E14" s="22">
        <f>IF('統計'!E13=0,"-",'統計'!E13)</f>
        <v>951970</v>
      </c>
      <c r="F14" s="22">
        <f>IF('統計'!F13=0,"-",'統計'!F13)</f>
        <v>2505829</v>
      </c>
      <c r="G14" s="22">
        <f>IF('統計'!G13=0,"-",'統計'!G13)</f>
        <v>1951</v>
      </c>
      <c r="H14" s="22">
        <f>IF('統計'!H13=0,"-",'統計'!H13)</f>
        <v>18134</v>
      </c>
      <c r="I14" s="20"/>
      <c r="J14" s="20"/>
      <c r="K14" s="20"/>
      <c r="L14" s="20"/>
      <c r="M14" s="20"/>
    </row>
    <row r="15" spans="1:13" ht="30" customHeight="1">
      <c r="A15" s="20"/>
      <c r="B15" s="21" t="s">
        <v>12</v>
      </c>
      <c r="C15" s="22">
        <f>IF('統計'!C14=0,"-",'統計'!C14)</f>
        <v>38583</v>
      </c>
      <c r="D15" s="22" t="str">
        <f>IF('統計'!D14=0,"-",'統計'!D14)</f>
        <v>-</v>
      </c>
      <c r="E15" s="22" t="str">
        <f>IF('統計'!E14=0,"-",'統計'!E14)</f>
        <v>-</v>
      </c>
      <c r="F15" s="22" t="str">
        <f>IF('統計'!F14=0,"-",'統計'!F14)</f>
        <v>-</v>
      </c>
      <c r="G15" s="22" t="str">
        <f>IF('統計'!G14=0,"-",'統計'!G14)</f>
        <v>-</v>
      </c>
      <c r="H15" s="22" t="str">
        <f>IF('統計'!H14=0,"-",'統計'!H14)</f>
        <v>-</v>
      </c>
      <c r="I15" s="20"/>
      <c r="J15" s="20"/>
      <c r="K15" s="20"/>
      <c r="L15" s="20"/>
      <c r="M15" s="20"/>
    </row>
    <row r="16" spans="1:13" ht="30" customHeight="1">
      <c r="A16" s="20"/>
      <c r="B16" s="21" t="s">
        <v>14</v>
      </c>
      <c r="C16" s="22">
        <f>IF('統計'!C15=0,"-",'統計'!C15)</f>
        <v>52093</v>
      </c>
      <c r="D16" s="22" t="str">
        <f>IF('統計'!D15=0,"-",'統計'!D15)</f>
        <v>-</v>
      </c>
      <c r="E16" s="22" t="str">
        <f>IF('統計'!E15=0,"-",'統計'!E15)</f>
        <v>-</v>
      </c>
      <c r="F16" s="22">
        <f>IF('統計'!F15=0,"-",'統計'!F15)</f>
        <v>22</v>
      </c>
      <c r="G16" s="22" t="str">
        <f>IF('統計'!G15=0,"-",'統計'!G15)</f>
        <v>-</v>
      </c>
      <c r="H16" s="22" t="str">
        <f>IF('統計'!H15=0,"-",'統計'!H15)</f>
        <v>-</v>
      </c>
      <c r="I16" s="20"/>
      <c r="J16" s="20"/>
      <c r="K16" s="20"/>
      <c r="L16" s="20"/>
      <c r="M16" s="20"/>
    </row>
    <row r="17" spans="1:13" ht="30" customHeight="1">
      <c r="A17" s="20"/>
      <c r="B17" s="21" t="s">
        <v>11</v>
      </c>
      <c r="C17" s="22">
        <f>IF('統計'!C16=0,"-",'統計'!C16)</f>
        <v>52093</v>
      </c>
      <c r="D17" s="22" t="str">
        <f>IF('統計'!D16=0,"-",'統計'!D16)</f>
        <v>-</v>
      </c>
      <c r="E17" s="22" t="str">
        <f>IF('統計'!E16=0,"-",'統計'!E16)</f>
        <v>-</v>
      </c>
      <c r="F17" s="22">
        <f>IF('統計'!F16=0,"-",'統計'!F16)</f>
        <v>22</v>
      </c>
      <c r="G17" s="22" t="str">
        <f>IF('統計'!G16=0,"-",'統計'!G16)</f>
        <v>-</v>
      </c>
      <c r="H17" s="22" t="str">
        <f>IF('統計'!H16=0,"-",'統計'!H16)</f>
        <v>-</v>
      </c>
      <c r="I17" s="20"/>
      <c r="J17" s="20"/>
      <c r="K17" s="20"/>
      <c r="L17" s="20"/>
      <c r="M17" s="20"/>
    </row>
    <row r="18" spans="1:13" ht="30" customHeight="1">
      <c r="A18" s="20"/>
      <c r="B18" s="21" t="s">
        <v>12</v>
      </c>
      <c r="C18" s="22" t="str">
        <f>IF('統計'!C17=0,"-",'統計'!C17)</f>
        <v>-</v>
      </c>
      <c r="D18" s="22" t="str">
        <f>IF('統計'!D17=0,"-",'統計'!D17)</f>
        <v>-</v>
      </c>
      <c r="E18" s="22" t="str">
        <f>IF('統計'!E17=0,"-",'統計'!E17)</f>
        <v>-</v>
      </c>
      <c r="F18" s="22" t="str">
        <f>IF('統計'!F17=0,"-",'統計'!F17)</f>
        <v>-</v>
      </c>
      <c r="G18" s="22" t="str">
        <f>IF('統計'!G17=0,"-",'統計'!G17)</f>
        <v>-</v>
      </c>
      <c r="H18" s="22" t="str">
        <f>IF('統計'!H17=0,"-",'統計'!H17)</f>
        <v>-</v>
      </c>
      <c r="I18" s="20"/>
      <c r="J18" s="20"/>
      <c r="K18" s="20"/>
      <c r="L18" s="20"/>
      <c r="M18" s="20"/>
    </row>
    <row r="19" spans="1:13" ht="30" customHeight="1">
      <c r="A19" s="20"/>
      <c r="B19" s="21" t="s">
        <v>15</v>
      </c>
      <c r="C19" s="22">
        <f>IF('統計'!C18=0,"-",'統計'!C18)</f>
        <v>64603</v>
      </c>
      <c r="D19" s="22" t="str">
        <f>IF('統計'!D18=0,"-",'統計'!D18)</f>
        <v>-</v>
      </c>
      <c r="E19" s="22" t="str">
        <f>IF('統計'!E18=0,"-",'統計'!E18)</f>
        <v>-</v>
      </c>
      <c r="F19" s="22">
        <f>IF('統計'!F18=0,"-",'統計'!F18)</f>
        <v>5079</v>
      </c>
      <c r="G19" s="22" t="str">
        <f>IF('統計'!G18=0,"-",'統計'!G18)</f>
        <v>-</v>
      </c>
      <c r="H19" s="22" t="str">
        <f>IF('統計'!H18=0,"-",'統計'!H18)</f>
        <v>-</v>
      </c>
      <c r="I19" s="20"/>
      <c r="J19" s="20"/>
      <c r="K19" s="20"/>
      <c r="L19" s="20"/>
      <c r="M19" s="20"/>
    </row>
    <row r="20" spans="1:13" ht="30" customHeight="1">
      <c r="A20" s="20"/>
      <c r="B20" s="21" t="s">
        <v>11</v>
      </c>
      <c r="C20" s="22">
        <f>IF('統計'!C19=0,"-",'統計'!C19)</f>
        <v>64603</v>
      </c>
      <c r="D20" s="22" t="str">
        <f>IF('統計'!D19=0,"-",'統計'!D19)</f>
        <v>-</v>
      </c>
      <c r="E20" s="22" t="str">
        <f>IF('統計'!E19=0,"-",'統計'!E19)</f>
        <v>-</v>
      </c>
      <c r="F20" s="22">
        <f>IF('統計'!F19=0,"-",'統計'!F19)</f>
        <v>5079</v>
      </c>
      <c r="G20" s="22" t="str">
        <f>IF('統計'!G19=0,"-",'統計'!G19)</f>
        <v>-</v>
      </c>
      <c r="H20" s="22" t="str">
        <f>IF('統計'!H19=0,"-",'統計'!H19)</f>
        <v>-</v>
      </c>
      <c r="I20" s="20"/>
      <c r="J20" s="20"/>
      <c r="K20" s="20"/>
      <c r="L20" s="20"/>
      <c r="M20" s="20"/>
    </row>
    <row r="21" spans="1:13" ht="30" customHeight="1">
      <c r="A21" s="20"/>
      <c r="B21" s="21" t="s">
        <v>12</v>
      </c>
      <c r="C21" s="22" t="str">
        <f>IF('統計'!C20=0,"-",'統計'!C20)</f>
        <v>-</v>
      </c>
      <c r="D21" s="22" t="str">
        <f>IF('統計'!D20=0,"-",'統計'!D20)</f>
        <v>-</v>
      </c>
      <c r="E21" s="22" t="str">
        <f>IF('統計'!E20=0,"-",'統計'!E20)</f>
        <v>-</v>
      </c>
      <c r="F21" s="22" t="str">
        <f>IF('統計'!F20=0,"-",'統計'!F20)</f>
        <v>-</v>
      </c>
      <c r="G21" s="22" t="str">
        <f>IF('統計'!G20=0,"-",'統計'!G20)</f>
        <v>-</v>
      </c>
      <c r="H21" s="22" t="str">
        <f>IF('統計'!H20=0,"-",'統計'!H20)</f>
        <v>-</v>
      </c>
      <c r="I21" s="20"/>
      <c r="J21" s="20"/>
      <c r="K21" s="20"/>
      <c r="L21" s="20"/>
      <c r="M21" s="20"/>
    </row>
    <row r="22" spans="1:13" ht="30" customHeight="1">
      <c r="A22" s="20"/>
      <c r="B22" s="21" t="s">
        <v>120</v>
      </c>
      <c r="C22" s="22">
        <f>IF('統計'!C21=0,"-",'統計'!C21)</f>
        <v>46571</v>
      </c>
      <c r="D22" s="22" t="str">
        <f>IF('統計'!D21=0,"-",'統計'!D21)</f>
        <v>-</v>
      </c>
      <c r="E22" s="22" t="str">
        <f>IF('統計'!E21=0,"-",'統計'!E21)</f>
        <v>-</v>
      </c>
      <c r="F22" s="22">
        <f>IF('統計'!F21=0,"-",'統計'!F21)</f>
        <v>432</v>
      </c>
      <c r="G22" s="22" t="str">
        <f>IF('統計'!G21=0,"-",'統計'!G21)</f>
        <v>-</v>
      </c>
      <c r="H22" s="22" t="str">
        <f>IF('統計'!H21=0,"-",'統計'!H21)</f>
        <v>-</v>
      </c>
      <c r="I22" s="20"/>
      <c r="J22" s="20"/>
      <c r="K22" s="20"/>
      <c r="L22" s="20"/>
      <c r="M22" s="20"/>
    </row>
    <row r="23" spans="1:13" ht="30" customHeight="1">
      <c r="A23" s="20"/>
      <c r="B23" s="21" t="s">
        <v>11</v>
      </c>
      <c r="C23" s="22">
        <f>IF('統計'!C22=0,"-",'統計'!C22)</f>
        <v>46200</v>
      </c>
      <c r="D23" s="22" t="str">
        <f>IF('統計'!D22=0,"-",'統計'!D22)</f>
        <v>-</v>
      </c>
      <c r="E23" s="22" t="str">
        <f>IF('統計'!E22=0,"-",'統計'!E22)</f>
        <v>-</v>
      </c>
      <c r="F23" s="22">
        <f>IF('統計'!F22=0,"-",'統計'!F22)</f>
        <v>432</v>
      </c>
      <c r="G23" s="22" t="str">
        <f>IF('統計'!G22=0,"-",'統計'!G22)</f>
        <v>-</v>
      </c>
      <c r="H23" s="22" t="str">
        <f>IF('統計'!H22=0,"-",'統計'!H22)</f>
        <v>-</v>
      </c>
      <c r="I23" s="20"/>
      <c r="J23" s="20"/>
      <c r="K23" s="20"/>
      <c r="L23" s="20"/>
      <c r="M23" s="20"/>
    </row>
    <row r="24" spans="1:13" ht="30" customHeight="1">
      <c r="A24" s="20"/>
      <c r="B24" s="21" t="s">
        <v>12</v>
      </c>
      <c r="C24" s="22">
        <f>IF('統計'!C23=0,"-",'統計'!C23)</f>
        <v>371</v>
      </c>
      <c r="D24" s="22" t="str">
        <f>IF('統計'!D23=0,"-",'統計'!D23)</f>
        <v>-</v>
      </c>
      <c r="E24" s="22" t="str">
        <f>IF('統計'!E23=0,"-",'統計'!E23)</f>
        <v>-</v>
      </c>
      <c r="F24" s="22" t="str">
        <f>IF('統計'!F23=0,"-",'統計'!F23)</f>
        <v>-</v>
      </c>
      <c r="G24" s="22" t="str">
        <f>IF('統計'!G23=0,"-",'統計'!G23)</f>
        <v>-</v>
      </c>
      <c r="H24" s="22" t="str">
        <f>IF('統計'!H23=0,"-",'統計'!H23)</f>
        <v>-</v>
      </c>
      <c r="I24" s="20"/>
      <c r="J24" s="20"/>
      <c r="K24" s="20"/>
      <c r="L24" s="20"/>
      <c r="M24" s="20"/>
    </row>
    <row r="25" spans="1:13" ht="30" customHeight="1">
      <c r="A25" s="20"/>
      <c r="B25" s="21" t="s">
        <v>97</v>
      </c>
      <c r="C25" s="22" t="str">
        <f>IF('統計'!C24=0,"-",'統計'!C24)</f>
        <v>-</v>
      </c>
      <c r="D25" s="22" t="str">
        <f>IF('統計'!D24=0,"-",'統計'!D24)</f>
        <v>-</v>
      </c>
      <c r="E25" s="22" t="str">
        <f>IF('統計'!E24=0,"-",'統計'!E24)</f>
        <v>-</v>
      </c>
      <c r="F25" s="22" t="str">
        <f>IF('統計'!F24=0,"-",'統計'!F24)</f>
        <v>-</v>
      </c>
      <c r="G25" s="22" t="str">
        <f>IF('統計'!G24=0,"-",'統計'!G24)</f>
        <v>-</v>
      </c>
      <c r="H25" s="22" t="str">
        <f>IF('統計'!H24=0,"-",'統計'!H24)</f>
        <v>-</v>
      </c>
      <c r="I25" s="20"/>
      <c r="J25" s="20"/>
      <c r="K25" s="20"/>
      <c r="L25" s="20"/>
      <c r="M25" s="20"/>
    </row>
    <row r="26" spans="1:13" ht="30" customHeight="1">
      <c r="A26" s="20"/>
      <c r="B26" s="21" t="s">
        <v>11</v>
      </c>
      <c r="C26" s="22" t="str">
        <f>IF('統計'!C25=0,"-",'統計'!C25)</f>
        <v>-</v>
      </c>
      <c r="D26" s="22" t="str">
        <f>IF('統計'!D25=0,"-",'統計'!D25)</f>
        <v>-</v>
      </c>
      <c r="E26" s="22" t="str">
        <f>IF('統計'!E25=0,"-",'統計'!E25)</f>
        <v>-</v>
      </c>
      <c r="F26" s="22" t="str">
        <f>IF('統計'!F25=0,"-",'統計'!F25)</f>
        <v>-</v>
      </c>
      <c r="G26" s="22" t="str">
        <f>IF('統計'!G25=0,"-",'統計'!G25)</f>
        <v>-</v>
      </c>
      <c r="H26" s="22" t="str">
        <f>IF('統計'!H25=0,"-",'統計'!H25)</f>
        <v>-</v>
      </c>
      <c r="I26" s="20"/>
      <c r="J26" s="20"/>
      <c r="K26" s="20"/>
      <c r="L26" s="20"/>
      <c r="M26" s="20"/>
    </row>
    <row r="27" spans="1:13" ht="30" customHeight="1">
      <c r="A27" s="20"/>
      <c r="B27" s="21" t="s">
        <v>12</v>
      </c>
      <c r="C27" s="22" t="str">
        <f>IF('統計'!C26=0,"-",'統計'!C26)</f>
        <v>-</v>
      </c>
      <c r="D27" s="22" t="str">
        <f>IF('統計'!D26=0,"-",'統計'!D26)</f>
        <v>-</v>
      </c>
      <c r="E27" s="22" t="str">
        <f>IF('統計'!E26=0,"-",'統計'!E26)</f>
        <v>-</v>
      </c>
      <c r="F27" s="22" t="str">
        <f>IF('統計'!F26=0,"-",'統計'!F26)</f>
        <v>-</v>
      </c>
      <c r="G27" s="22" t="str">
        <f>IF('統計'!G26=0,"-",'統計'!G26)</f>
        <v>-</v>
      </c>
      <c r="H27" s="22" t="str">
        <f>IF('統計'!H26=0,"-",'統計'!H26)</f>
        <v>-</v>
      </c>
      <c r="I27" s="20"/>
      <c r="J27" s="20"/>
      <c r="K27" s="20"/>
      <c r="L27" s="20"/>
      <c r="M27" s="20"/>
    </row>
    <row r="28" spans="1:13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mergeCells count="5">
    <mergeCell ref="B3:H3"/>
    <mergeCell ref="B5:H5"/>
    <mergeCell ref="E7:H7"/>
    <mergeCell ref="C8:C9"/>
    <mergeCell ref="B8:B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4">
      <selection activeCell="A4" sqref="A1:IV16384"/>
    </sheetView>
  </sheetViews>
  <sheetFormatPr defaultColWidth="9.00390625" defaultRowHeight="16.5"/>
  <cols>
    <col min="1" max="1" width="20.625" style="9" customWidth="1"/>
    <col min="2" max="13" width="10.625" style="9" customWidth="1"/>
    <col min="14" max="16384" width="9.00390625" style="9" customWidth="1"/>
  </cols>
  <sheetData>
    <row r="1" spans="1:13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/>
      <c r="B2" s="1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>
      <c r="A3" s="20"/>
      <c r="B3" s="30" t="s">
        <v>1</v>
      </c>
      <c r="C3" s="31"/>
      <c r="D3" s="31"/>
      <c r="E3" s="31"/>
      <c r="F3" s="31"/>
      <c r="G3" s="31"/>
      <c r="H3" s="31"/>
      <c r="I3" s="31"/>
      <c r="J3" s="31"/>
      <c r="K3" s="20"/>
      <c r="L3" s="20"/>
      <c r="M3" s="20"/>
    </row>
    <row r="4" spans="1:13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0"/>
      <c r="B5" s="32" t="str">
        <f>'統計'!B5</f>
        <v>June 30, 2011</v>
      </c>
      <c r="C5" s="31"/>
      <c r="D5" s="31"/>
      <c r="E5" s="31"/>
      <c r="F5" s="31"/>
      <c r="G5" s="31"/>
      <c r="H5" s="31"/>
      <c r="I5" s="31"/>
      <c r="J5" s="31"/>
      <c r="K5" s="20"/>
      <c r="L5" s="20"/>
      <c r="M5" s="20"/>
    </row>
    <row r="6" spans="1:13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20"/>
      <c r="B7" s="20"/>
      <c r="C7" s="20"/>
      <c r="D7" s="20"/>
      <c r="E7" s="20"/>
      <c r="F7" s="20"/>
      <c r="G7" s="20"/>
      <c r="H7" s="33" t="s">
        <v>2</v>
      </c>
      <c r="I7" s="34"/>
      <c r="J7" s="34"/>
      <c r="K7" s="20"/>
      <c r="L7" s="20"/>
      <c r="M7" s="20"/>
    </row>
    <row r="8" spans="1:13" ht="19.5" customHeight="1">
      <c r="A8" s="20"/>
      <c r="B8" s="14" t="s">
        <v>17</v>
      </c>
      <c r="C8" s="14" t="s">
        <v>18</v>
      </c>
      <c r="D8" s="14" t="s">
        <v>19</v>
      </c>
      <c r="E8" s="14" t="s">
        <v>20</v>
      </c>
      <c r="F8" s="12" t="s">
        <v>114</v>
      </c>
      <c r="G8" s="14" t="s">
        <v>21</v>
      </c>
      <c r="H8" s="12" t="s">
        <v>115</v>
      </c>
      <c r="I8" s="14" t="s">
        <v>102</v>
      </c>
      <c r="J8" s="14" t="s">
        <v>28</v>
      </c>
      <c r="K8" s="20"/>
      <c r="L8" s="20"/>
      <c r="M8" s="20"/>
    </row>
    <row r="9" spans="1:13" ht="19.5" customHeight="1">
      <c r="A9" s="20"/>
      <c r="B9" s="17" t="s">
        <v>24</v>
      </c>
      <c r="C9" s="17" t="s">
        <v>8</v>
      </c>
      <c r="D9" s="17" t="s">
        <v>25</v>
      </c>
      <c r="E9" s="17" t="s">
        <v>25</v>
      </c>
      <c r="F9" s="16" t="s">
        <v>118</v>
      </c>
      <c r="G9" s="17" t="s">
        <v>26</v>
      </c>
      <c r="H9" s="16" t="s">
        <v>119</v>
      </c>
      <c r="I9" s="17" t="s">
        <v>8</v>
      </c>
      <c r="J9" s="17" t="s">
        <v>23</v>
      </c>
      <c r="K9" s="20"/>
      <c r="L9" s="20"/>
      <c r="M9" s="20"/>
    </row>
    <row r="10" spans="1:13" ht="30" customHeight="1">
      <c r="A10" s="20"/>
      <c r="B10" s="22">
        <f>IF('統計'!I9=0,"-",'統計'!I9)</f>
        <v>8722</v>
      </c>
      <c r="C10" s="22">
        <f>IF('統計'!J9=0,"-",'統計'!J9)</f>
        <v>470872</v>
      </c>
      <c r="D10" s="22">
        <f>IF('統計'!K9=0,"-",'統計'!K9)</f>
        <v>54057</v>
      </c>
      <c r="E10" s="22">
        <f>IF('統計'!L9=0,"-",'統計'!L9)</f>
        <v>65350</v>
      </c>
      <c r="F10" s="22">
        <f>IF('統計'!M9=0,"-",'統計'!M9)</f>
        <v>130826</v>
      </c>
      <c r="G10" s="22">
        <f>IF('統計'!N9=0,"-",'統計'!N9)</f>
        <v>281152</v>
      </c>
      <c r="H10" s="22">
        <f>IF('統計'!O9=0,"-",'統計'!O9)</f>
        <v>353886</v>
      </c>
      <c r="I10" s="22">
        <f>IF('統計'!P9=0,"-",'統計'!P9)</f>
        <v>20330</v>
      </c>
      <c r="J10" s="22">
        <f>IF('統計'!Q9=0,"-",'統計'!Q9)</f>
        <v>5</v>
      </c>
      <c r="K10" s="20"/>
      <c r="L10" s="20"/>
      <c r="M10" s="20"/>
    </row>
    <row r="11" spans="1:13" ht="30" customHeight="1">
      <c r="A11" s="20"/>
      <c r="B11" s="22">
        <f>IF('統計'!I10=0,"-",'統計'!I10)</f>
        <v>1420</v>
      </c>
      <c r="C11" s="22">
        <f>IF('統計'!J10=0,"-",'統計'!J10)</f>
        <v>470872</v>
      </c>
      <c r="D11" s="22">
        <f>IF('統計'!K10=0,"-",'統計'!K10)</f>
        <v>37354</v>
      </c>
      <c r="E11" s="22">
        <f>IF('統計'!L10=0,"-",'統計'!L10)</f>
        <v>63350</v>
      </c>
      <c r="F11" s="22">
        <f>IF('統計'!M10=0,"-",'統計'!M10)</f>
        <v>130826</v>
      </c>
      <c r="G11" s="22">
        <f>IF('統計'!N10=0,"-",'統計'!N10)</f>
        <v>271723</v>
      </c>
      <c r="H11" s="22">
        <f>IF('統計'!O10=0,"-",'統計'!O10)</f>
        <v>353886</v>
      </c>
      <c r="I11" s="22">
        <f>IF('統計'!P10=0,"-",'統計'!P10)</f>
        <v>2765</v>
      </c>
      <c r="J11" s="22">
        <f>IF('統計'!Q10=0,"-",'統計'!Q10)</f>
        <v>5</v>
      </c>
      <c r="K11" s="20"/>
      <c r="L11" s="20"/>
      <c r="M11" s="20"/>
    </row>
    <row r="12" spans="1:13" ht="30" customHeight="1">
      <c r="A12" s="20"/>
      <c r="B12" s="22">
        <f>IF('統計'!I11=0,"-",'統計'!I11)</f>
        <v>7302</v>
      </c>
      <c r="C12" s="22" t="str">
        <f>IF('統計'!J11=0,"-",'統計'!J11)</f>
        <v>-</v>
      </c>
      <c r="D12" s="22">
        <f>IF('統計'!K11=0,"-",'統計'!K11)</f>
        <v>16703</v>
      </c>
      <c r="E12" s="22">
        <f>IF('統計'!L11=0,"-",'統計'!L11)</f>
        <v>2000</v>
      </c>
      <c r="F12" s="22" t="str">
        <f>IF('統計'!M11=0,"-",'統計'!M11)</f>
        <v>-</v>
      </c>
      <c r="G12" s="22">
        <f>IF('統計'!N11=0,"-",'統計'!N11)</f>
        <v>9429</v>
      </c>
      <c r="H12" s="22" t="str">
        <f>IF('統計'!O11=0,"-",'統計'!O11)</f>
        <v>-</v>
      </c>
      <c r="I12" s="22">
        <f>IF('統計'!P11=0,"-",'統計'!P11)</f>
        <v>17565</v>
      </c>
      <c r="J12" s="22" t="str">
        <f>IF('統計'!Q11=0,"-",'統計'!Q11)</f>
        <v>-</v>
      </c>
      <c r="K12" s="20"/>
      <c r="L12" s="20"/>
      <c r="M12" s="20"/>
    </row>
    <row r="13" spans="1:13" ht="30" customHeight="1">
      <c r="A13" s="20"/>
      <c r="B13" s="22">
        <f>IF('統計'!I12=0,"-",'統計'!I12)</f>
        <v>291717</v>
      </c>
      <c r="C13" s="22">
        <f>IF('統計'!J12=0,"-",'統計'!J12)</f>
        <v>321761</v>
      </c>
      <c r="D13" s="22">
        <f>IF('統計'!K12=0,"-",'統計'!K12)</f>
        <v>209711</v>
      </c>
      <c r="E13" s="22">
        <f>IF('統計'!L12=0,"-",'統計'!L12)</f>
        <v>278647</v>
      </c>
      <c r="F13" s="22">
        <f>IF('統計'!M12=0,"-",'統計'!M12)</f>
        <v>595746</v>
      </c>
      <c r="G13" s="22">
        <f>IF('統計'!N12=0,"-",'統計'!N12)</f>
        <v>489440</v>
      </c>
      <c r="H13" s="22">
        <f>IF('統計'!O12=0,"-",'統計'!O12)</f>
        <v>309533</v>
      </c>
      <c r="I13" s="22">
        <f>IF('統計'!P12=0,"-",'統計'!P12)</f>
        <v>55190</v>
      </c>
      <c r="J13" s="22">
        <f>IF('統計'!Q12=0,"-",'統計'!Q12)</f>
        <v>18975</v>
      </c>
      <c r="K13" s="20"/>
      <c r="L13" s="20"/>
      <c r="M13" s="20"/>
    </row>
    <row r="14" spans="1:13" ht="30" customHeight="1">
      <c r="A14" s="20"/>
      <c r="B14" s="22">
        <f>IF('統計'!I13=0,"-",'統計'!I13)</f>
        <v>291217</v>
      </c>
      <c r="C14" s="22">
        <f>IF('統計'!J13=0,"-",'統計'!J13)</f>
        <v>321761</v>
      </c>
      <c r="D14" s="22">
        <f>IF('統計'!K13=0,"-",'統計'!K13)</f>
        <v>209049</v>
      </c>
      <c r="E14" s="22">
        <f>IF('統計'!L13=0,"-",'統計'!L13)</f>
        <v>278647</v>
      </c>
      <c r="F14" s="22">
        <f>IF('統計'!M13=0,"-",'統計'!M13)</f>
        <v>595746</v>
      </c>
      <c r="G14" s="22">
        <f>IF('統計'!N13=0,"-",'統計'!N13)</f>
        <v>489440</v>
      </c>
      <c r="H14" s="22">
        <f>IF('統計'!O13=0,"-",'統計'!O13)</f>
        <v>309533</v>
      </c>
      <c r="I14" s="22">
        <f>IF('統計'!P13=0,"-",'統計'!P13)</f>
        <v>55190</v>
      </c>
      <c r="J14" s="22">
        <f>IF('統計'!Q13=0,"-",'統計'!Q13)</f>
        <v>18975</v>
      </c>
      <c r="K14" s="20"/>
      <c r="L14" s="20"/>
      <c r="M14" s="20"/>
    </row>
    <row r="15" spans="1:13" ht="30" customHeight="1">
      <c r="A15" s="20"/>
      <c r="B15" s="22">
        <f>IF('統計'!I14=0,"-",'統計'!I14)</f>
        <v>500</v>
      </c>
      <c r="C15" s="22" t="str">
        <f>IF('統計'!J14=0,"-",'統計'!J14)</f>
        <v>-</v>
      </c>
      <c r="D15" s="22">
        <f>IF('統計'!K14=0,"-",'統計'!K14)</f>
        <v>662</v>
      </c>
      <c r="E15" s="22" t="str">
        <f>IF('統計'!L14=0,"-",'統計'!L14)</f>
        <v>-</v>
      </c>
      <c r="F15" s="22" t="str">
        <f>IF('統計'!M14=0,"-",'統計'!M14)</f>
        <v>-</v>
      </c>
      <c r="G15" s="22" t="str">
        <f>IF('統計'!N14=0,"-",'統計'!N14)</f>
        <v>-</v>
      </c>
      <c r="H15" s="22" t="str">
        <f>IF('統計'!O14=0,"-",'統計'!O14)</f>
        <v>-</v>
      </c>
      <c r="I15" s="22" t="str">
        <f>IF('統計'!P14=0,"-",'統計'!P14)</f>
        <v>-</v>
      </c>
      <c r="J15" s="22" t="str">
        <f>IF('統計'!Q14=0,"-",'統計'!Q14)</f>
        <v>-</v>
      </c>
      <c r="K15" s="20"/>
      <c r="L15" s="20"/>
      <c r="M15" s="20"/>
    </row>
    <row r="16" spans="1:13" ht="30" customHeight="1">
      <c r="A16" s="20"/>
      <c r="B16" s="22" t="str">
        <f>IF('統計'!I15=0,"-",'統計'!I15)</f>
        <v>-</v>
      </c>
      <c r="C16" s="22" t="str">
        <f>IF('統計'!J15=0,"-",'統計'!J15)</f>
        <v>-</v>
      </c>
      <c r="D16" s="22" t="str">
        <f>IF('統計'!K15=0,"-",'統計'!K15)</f>
        <v>-</v>
      </c>
      <c r="E16" s="22" t="str">
        <f>IF('統計'!L15=0,"-",'統計'!L15)</f>
        <v>-</v>
      </c>
      <c r="F16" s="22" t="str">
        <f>IF('統計'!M15=0,"-",'統計'!M15)</f>
        <v>-</v>
      </c>
      <c r="G16" s="22">
        <f>IF('統計'!N15=0,"-",'統計'!N15)</f>
        <v>539</v>
      </c>
      <c r="H16" s="22">
        <f>IF('統計'!O15=0,"-",'統計'!O15)</f>
        <v>2422</v>
      </c>
      <c r="I16" s="22">
        <f>IF('統計'!P15=0,"-",'統計'!P15)</f>
        <v>3040</v>
      </c>
      <c r="J16" s="22" t="str">
        <f>IF('統計'!Q15=0,"-",'統計'!Q15)</f>
        <v>-</v>
      </c>
      <c r="K16" s="20"/>
      <c r="L16" s="20"/>
      <c r="M16" s="20"/>
    </row>
    <row r="17" spans="1:13" ht="30" customHeight="1">
      <c r="A17" s="20"/>
      <c r="B17" s="22" t="str">
        <f>IF('統計'!I16=0,"-",'統計'!I16)</f>
        <v>-</v>
      </c>
      <c r="C17" s="22" t="str">
        <f>IF('統計'!J16=0,"-",'統計'!J16)</f>
        <v>-</v>
      </c>
      <c r="D17" s="22" t="str">
        <f>IF('統計'!K16=0,"-",'統計'!K16)</f>
        <v>-</v>
      </c>
      <c r="E17" s="22" t="str">
        <f>IF('統計'!L16=0,"-",'統計'!L16)</f>
        <v>-</v>
      </c>
      <c r="F17" s="22" t="str">
        <f>IF('統計'!M16=0,"-",'統計'!M16)</f>
        <v>-</v>
      </c>
      <c r="G17" s="22">
        <f>IF('統計'!N16=0,"-",'統計'!N16)</f>
        <v>539</v>
      </c>
      <c r="H17" s="22">
        <f>IF('統計'!O16=0,"-",'統計'!O16)</f>
        <v>2422</v>
      </c>
      <c r="I17" s="22">
        <f>IF('統計'!P16=0,"-",'統計'!P16)</f>
        <v>3040</v>
      </c>
      <c r="J17" s="22" t="str">
        <f>IF('統計'!Q16=0,"-",'統計'!Q16)</f>
        <v>-</v>
      </c>
      <c r="K17" s="20"/>
      <c r="L17" s="20"/>
      <c r="M17" s="20"/>
    </row>
    <row r="18" spans="1:13" ht="30" customHeight="1">
      <c r="A18" s="20"/>
      <c r="B18" s="22" t="str">
        <f>IF('統計'!I17=0,"-",'統計'!I17)</f>
        <v>-</v>
      </c>
      <c r="C18" s="22" t="str">
        <f>IF('統計'!J17=0,"-",'統計'!J17)</f>
        <v>-</v>
      </c>
      <c r="D18" s="22" t="str">
        <f>IF('統計'!K17=0,"-",'統計'!K17)</f>
        <v>-</v>
      </c>
      <c r="E18" s="22" t="str">
        <f>IF('統計'!L17=0,"-",'統計'!L17)</f>
        <v>-</v>
      </c>
      <c r="F18" s="22" t="str">
        <f>IF('統計'!M17=0,"-",'統計'!M17)</f>
        <v>-</v>
      </c>
      <c r="G18" s="22" t="str">
        <f>IF('統計'!N17=0,"-",'統計'!N17)</f>
        <v>-</v>
      </c>
      <c r="H18" s="22" t="str">
        <f>IF('統計'!O17=0,"-",'統計'!O17)</f>
        <v>-</v>
      </c>
      <c r="I18" s="22" t="str">
        <f>IF('統計'!P17=0,"-",'統計'!P17)</f>
        <v>-</v>
      </c>
      <c r="J18" s="22" t="str">
        <f>IF('統計'!Q17=0,"-",'統計'!Q17)</f>
        <v>-</v>
      </c>
      <c r="K18" s="20"/>
      <c r="L18" s="20"/>
      <c r="M18" s="20"/>
    </row>
    <row r="19" spans="1:13" ht="30" customHeight="1">
      <c r="A19" s="20"/>
      <c r="B19" s="22" t="str">
        <f>IF('統計'!I18=0,"-",'統計'!I18)</f>
        <v>-</v>
      </c>
      <c r="C19" s="22">
        <f>IF('統計'!J18=0,"-",'統計'!J18)</f>
        <v>19756</v>
      </c>
      <c r="D19" s="22" t="str">
        <f>IF('統計'!K18=0,"-",'統計'!K18)</f>
        <v>-</v>
      </c>
      <c r="E19" s="22" t="str">
        <f>IF('統計'!L18=0,"-",'統計'!L18)</f>
        <v>-</v>
      </c>
      <c r="F19" s="22" t="str">
        <f>IF('統計'!M18=0,"-",'統計'!M18)</f>
        <v>-</v>
      </c>
      <c r="G19" s="22" t="str">
        <f>IF('統計'!N18=0,"-",'統計'!N18)</f>
        <v>-</v>
      </c>
      <c r="H19" s="22">
        <f>IF('統計'!O18=0,"-",'統計'!O18)</f>
        <v>11455</v>
      </c>
      <c r="I19" s="22" t="str">
        <f>IF('統計'!P18=0,"-",'統計'!P18)</f>
        <v>-</v>
      </c>
      <c r="J19" s="22" t="str">
        <f>IF('統計'!Q18=0,"-",'統計'!Q18)</f>
        <v>-</v>
      </c>
      <c r="K19" s="20"/>
      <c r="L19" s="20"/>
      <c r="M19" s="20"/>
    </row>
    <row r="20" spans="1:13" ht="30" customHeight="1">
      <c r="A20" s="20"/>
      <c r="B20" s="22" t="str">
        <f>IF('統計'!I19=0,"-",'統計'!I19)</f>
        <v>-</v>
      </c>
      <c r="C20" s="22">
        <f>IF('統計'!J19=0,"-",'統計'!J19)</f>
        <v>19756</v>
      </c>
      <c r="D20" s="22" t="str">
        <f>IF('統計'!K19=0,"-",'統計'!K19)</f>
        <v>-</v>
      </c>
      <c r="E20" s="22" t="str">
        <f>IF('統計'!L19=0,"-",'統計'!L19)</f>
        <v>-</v>
      </c>
      <c r="F20" s="22" t="str">
        <f>IF('統計'!M19=0,"-",'統計'!M19)</f>
        <v>-</v>
      </c>
      <c r="G20" s="22" t="str">
        <f>IF('統計'!N19=0,"-",'統計'!N19)</f>
        <v>-</v>
      </c>
      <c r="H20" s="22">
        <f>IF('統計'!O19=0,"-",'統計'!O19)</f>
        <v>11455</v>
      </c>
      <c r="I20" s="22" t="str">
        <f>IF('統計'!P19=0,"-",'統計'!P19)</f>
        <v>-</v>
      </c>
      <c r="J20" s="22" t="str">
        <f>IF('統計'!Q19=0,"-",'統計'!Q19)</f>
        <v>-</v>
      </c>
      <c r="K20" s="20"/>
      <c r="L20" s="20"/>
      <c r="M20" s="20"/>
    </row>
    <row r="21" spans="1:13" ht="30" customHeight="1">
      <c r="A21" s="20"/>
      <c r="B21" s="22" t="str">
        <f>IF('統計'!I20=0,"-",'統計'!I20)</f>
        <v>-</v>
      </c>
      <c r="C21" s="22" t="str">
        <f>IF('統計'!J20=0,"-",'統計'!J20)</f>
        <v>-</v>
      </c>
      <c r="D21" s="22" t="str">
        <f>IF('統計'!K20=0,"-",'統計'!K20)</f>
        <v>-</v>
      </c>
      <c r="E21" s="22" t="str">
        <f>IF('統計'!L20=0,"-",'統計'!L20)</f>
        <v>-</v>
      </c>
      <c r="F21" s="22" t="str">
        <f>IF('統計'!M20=0,"-",'統計'!M20)</f>
        <v>-</v>
      </c>
      <c r="G21" s="22" t="str">
        <f>IF('統計'!N20=0,"-",'統計'!N20)</f>
        <v>-</v>
      </c>
      <c r="H21" s="22" t="str">
        <f>IF('統計'!O20=0,"-",'統計'!O20)</f>
        <v>-</v>
      </c>
      <c r="I21" s="22" t="str">
        <f>IF('統計'!P20=0,"-",'統計'!P20)</f>
        <v>-</v>
      </c>
      <c r="J21" s="22" t="str">
        <f>IF('統計'!Q20=0,"-",'統計'!Q20)</f>
        <v>-</v>
      </c>
      <c r="K21" s="20"/>
      <c r="L21" s="20"/>
      <c r="M21" s="20"/>
    </row>
    <row r="22" spans="1:13" ht="30" customHeight="1">
      <c r="A22" s="20"/>
      <c r="B22" s="22" t="str">
        <f>IF('統計'!I21=0,"-",'統計'!I21)</f>
        <v>-</v>
      </c>
      <c r="C22" s="22" t="str">
        <f>IF('統計'!J21=0,"-",'統計'!J21)</f>
        <v>-</v>
      </c>
      <c r="D22" s="22" t="str">
        <f>IF('統計'!K21=0,"-",'統計'!K21)</f>
        <v>-</v>
      </c>
      <c r="E22" s="22" t="str">
        <f>IF('統計'!L21=0,"-",'統計'!L21)</f>
        <v>-</v>
      </c>
      <c r="F22" s="22">
        <f>IF('統計'!M21=0,"-",'統計'!M21)</f>
        <v>2445</v>
      </c>
      <c r="G22" s="22" t="str">
        <f>IF('統計'!N21=0,"-",'統計'!N21)</f>
        <v>-</v>
      </c>
      <c r="H22" s="22" t="str">
        <f>IF('統計'!O21=0,"-",'統計'!O21)</f>
        <v>-</v>
      </c>
      <c r="I22" s="22" t="str">
        <f>IF('統計'!P21=0,"-",'統計'!P21)</f>
        <v>-</v>
      </c>
      <c r="J22" s="22" t="str">
        <f>IF('統計'!Q21=0,"-",'統計'!Q21)</f>
        <v>-</v>
      </c>
      <c r="K22" s="20"/>
      <c r="L22" s="20"/>
      <c r="M22" s="20"/>
    </row>
    <row r="23" spans="1:13" ht="30" customHeight="1">
      <c r="A23" s="20"/>
      <c r="B23" s="22" t="str">
        <f>IF('統計'!I22=0,"-",'統計'!I22)</f>
        <v>-</v>
      </c>
      <c r="C23" s="22" t="str">
        <f>IF('統計'!J22=0,"-",'統計'!J22)</f>
        <v>-</v>
      </c>
      <c r="D23" s="22" t="str">
        <f>IF('統計'!K22=0,"-",'統計'!K22)</f>
        <v>-</v>
      </c>
      <c r="E23" s="22" t="str">
        <f>IF('統計'!L22=0,"-",'統計'!L22)</f>
        <v>-</v>
      </c>
      <c r="F23" s="22">
        <f>IF('統計'!M22=0,"-",'統計'!M22)</f>
        <v>2445</v>
      </c>
      <c r="G23" s="22" t="str">
        <f>IF('統計'!N22=0,"-",'統計'!N22)</f>
        <v>-</v>
      </c>
      <c r="H23" s="22" t="str">
        <f>IF('統計'!O22=0,"-",'統計'!O22)</f>
        <v>-</v>
      </c>
      <c r="I23" s="22" t="str">
        <f>IF('統計'!P22=0,"-",'統計'!P22)</f>
        <v>-</v>
      </c>
      <c r="J23" s="22" t="str">
        <f>IF('統計'!Q22=0,"-",'統計'!Q22)</f>
        <v>-</v>
      </c>
      <c r="K23" s="20"/>
      <c r="L23" s="20"/>
      <c r="M23" s="20"/>
    </row>
    <row r="24" spans="1:13" ht="30" customHeight="1">
      <c r="A24" s="20"/>
      <c r="B24" s="22" t="str">
        <f>IF('統計'!I23=0,"-",'統計'!I23)</f>
        <v>-</v>
      </c>
      <c r="C24" s="22" t="str">
        <f>IF('統計'!J23=0,"-",'統計'!J23)</f>
        <v>-</v>
      </c>
      <c r="D24" s="22" t="str">
        <f>IF('統計'!K23=0,"-",'統計'!K23)</f>
        <v>-</v>
      </c>
      <c r="E24" s="22" t="str">
        <f>IF('統計'!L23=0,"-",'統計'!L23)</f>
        <v>-</v>
      </c>
      <c r="F24" s="22" t="str">
        <f>IF('統計'!M23=0,"-",'統計'!M23)</f>
        <v>-</v>
      </c>
      <c r="G24" s="22" t="str">
        <f>IF('統計'!N23=0,"-",'統計'!N23)</f>
        <v>-</v>
      </c>
      <c r="H24" s="22" t="str">
        <f>IF('統計'!O23=0,"-",'統計'!O23)</f>
        <v>-</v>
      </c>
      <c r="I24" s="22" t="str">
        <f>IF('統計'!P23=0,"-",'統計'!P23)</f>
        <v>-</v>
      </c>
      <c r="J24" s="22" t="str">
        <f>IF('統計'!Q23=0,"-",'統計'!Q23)</f>
        <v>-</v>
      </c>
      <c r="K24" s="20"/>
      <c r="L24" s="20"/>
      <c r="M24" s="20"/>
    </row>
    <row r="25" spans="1:13" ht="30" customHeight="1">
      <c r="A25" s="20"/>
      <c r="B25" s="22" t="str">
        <f>IF('統計'!I24=0,"-",'統計'!I24)</f>
        <v>-</v>
      </c>
      <c r="C25" s="22" t="str">
        <f>IF('統計'!J24=0,"-",'統計'!J24)</f>
        <v>-</v>
      </c>
      <c r="D25" s="22" t="str">
        <f>IF('統計'!K24=0,"-",'統計'!K24)</f>
        <v>-</v>
      </c>
      <c r="E25" s="22" t="str">
        <f>IF('統計'!L24=0,"-",'統計'!L24)</f>
        <v>-</v>
      </c>
      <c r="F25" s="22" t="str">
        <f>IF('統計'!M24=0,"-",'統計'!M24)</f>
        <v>-</v>
      </c>
      <c r="G25" s="22" t="str">
        <f>IF('統計'!N24=0,"-",'統計'!N24)</f>
        <v>-</v>
      </c>
      <c r="H25" s="22" t="str">
        <f>IF('統計'!O24=0,"-",'統計'!O24)</f>
        <v>-</v>
      </c>
      <c r="I25" s="22" t="str">
        <f>IF('統計'!P24=0,"-",'統計'!P24)</f>
        <v>-</v>
      </c>
      <c r="J25" s="22" t="str">
        <f>IF('統計'!Q24=0,"-",'統計'!Q24)</f>
        <v>-</v>
      </c>
      <c r="K25" s="20"/>
      <c r="L25" s="20"/>
      <c r="M25" s="20"/>
    </row>
    <row r="26" spans="1:13" ht="30" customHeight="1">
      <c r="A26" s="20"/>
      <c r="B26" s="22" t="str">
        <f>IF('統計'!I25=0,"-",'統計'!I25)</f>
        <v>-</v>
      </c>
      <c r="C26" s="22" t="str">
        <f>IF('統計'!J25=0,"-",'統計'!J25)</f>
        <v>-</v>
      </c>
      <c r="D26" s="22" t="str">
        <f>IF('統計'!K25=0,"-",'統計'!K25)</f>
        <v>-</v>
      </c>
      <c r="E26" s="22" t="str">
        <f>IF('統計'!L25=0,"-",'統計'!L25)</f>
        <v>-</v>
      </c>
      <c r="F26" s="22" t="str">
        <f>IF('統計'!M25=0,"-",'統計'!M25)</f>
        <v>-</v>
      </c>
      <c r="G26" s="22" t="str">
        <f>IF('統計'!N25=0,"-",'統計'!N25)</f>
        <v>-</v>
      </c>
      <c r="H26" s="22" t="str">
        <f>IF('統計'!O25=0,"-",'統計'!O25)</f>
        <v>-</v>
      </c>
      <c r="I26" s="22" t="str">
        <f>IF('統計'!P25=0,"-",'統計'!P25)</f>
        <v>-</v>
      </c>
      <c r="J26" s="22" t="str">
        <f>IF('統計'!Q25=0,"-",'統計'!Q25)</f>
        <v>-</v>
      </c>
      <c r="K26" s="20"/>
      <c r="L26" s="20"/>
      <c r="M26" s="20"/>
    </row>
    <row r="27" spans="1:13" ht="30" customHeight="1">
      <c r="A27" s="20"/>
      <c r="B27" s="22" t="str">
        <f>IF('統計'!I26=0,"-",'統計'!I26)</f>
        <v>-</v>
      </c>
      <c r="C27" s="22" t="str">
        <f>IF('統計'!J26=0,"-",'統計'!J26)</f>
        <v>-</v>
      </c>
      <c r="D27" s="22" t="str">
        <f>IF('統計'!K26=0,"-",'統計'!K26)</f>
        <v>-</v>
      </c>
      <c r="E27" s="22" t="str">
        <f>IF('統計'!L26=0,"-",'統計'!L26)</f>
        <v>-</v>
      </c>
      <c r="F27" s="22" t="str">
        <f>IF('統計'!M26=0,"-",'統計'!M26)</f>
        <v>-</v>
      </c>
      <c r="G27" s="22" t="str">
        <f>IF('統計'!N26=0,"-",'統計'!N26)</f>
        <v>-</v>
      </c>
      <c r="H27" s="22" t="str">
        <f>IF('統計'!O26=0,"-",'統計'!O26)</f>
        <v>-</v>
      </c>
      <c r="I27" s="22" t="str">
        <f>IF('統計'!P26=0,"-",'統計'!P26)</f>
        <v>-</v>
      </c>
      <c r="J27" s="22" t="str">
        <f>IF('統計'!Q26=0,"-",'統計'!Q26)</f>
        <v>-</v>
      </c>
      <c r="K27" s="20"/>
      <c r="L27" s="20"/>
      <c r="M27" s="20"/>
    </row>
    <row r="28" spans="1:13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mergeCells count="3">
    <mergeCell ref="B3:J3"/>
    <mergeCell ref="B5:J5"/>
    <mergeCell ref="H7:J7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8" sqref="B8:B9"/>
    </sheetView>
  </sheetViews>
  <sheetFormatPr defaultColWidth="9.00390625" defaultRowHeight="16.5"/>
  <cols>
    <col min="1" max="1" width="3.625" style="9" customWidth="1"/>
    <col min="2" max="2" width="37.625" style="9" customWidth="1"/>
    <col min="3" max="13" width="10.625" style="9" customWidth="1"/>
    <col min="14" max="16384" width="9.00390625" style="9" customWidth="1"/>
  </cols>
  <sheetData>
    <row r="1" spans="1:13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/>
      <c r="B2" s="1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>
      <c r="A3" s="20"/>
      <c r="B3" s="30" t="s">
        <v>1</v>
      </c>
      <c r="C3" s="31"/>
      <c r="D3" s="31"/>
      <c r="E3" s="31"/>
      <c r="F3" s="31"/>
      <c r="G3" s="31"/>
      <c r="H3" s="31"/>
      <c r="I3" s="20"/>
      <c r="J3" s="20"/>
      <c r="K3" s="20"/>
      <c r="L3" s="20"/>
      <c r="M3" s="20"/>
    </row>
    <row r="4" spans="1:13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0"/>
      <c r="B5" s="32" t="str">
        <f>'統計'!B5</f>
        <v>June 30, 2011</v>
      </c>
      <c r="C5" s="31"/>
      <c r="D5" s="31"/>
      <c r="E5" s="31"/>
      <c r="F5" s="31"/>
      <c r="G5" s="31"/>
      <c r="H5" s="31"/>
      <c r="I5" s="20"/>
      <c r="J5" s="20"/>
      <c r="K5" s="20"/>
      <c r="L5" s="20"/>
      <c r="M5" s="20"/>
    </row>
    <row r="6" spans="1:13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20"/>
      <c r="B7" s="20"/>
      <c r="C7" s="20"/>
      <c r="D7" s="20"/>
      <c r="E7" s="20"/>
      <c r="F7" s="33" t="s">
        <v>2</v>
      </c>
      <c r="G7" s="34"/>
      <c r="H7" s="34"/>
      <c r="I7" s="20"/>
      <c r="J7" s="20"/>
      <c r="K7" s="20"/>
      <c r="L7" s="20"/>
      <c r="M7" s="20"/>
    </row>
    <row r="8" spans="1:13" ht="19.5" customHeight="1">
      <c r="A8" s="20"/>
      <c r="B8" s="35" t="s">
        <v>3</v>
      </c>
      <c r="C8" s="14" t="s">
        <v>29</v>
      </c>
      <c r="D8" s="14" t="s">
        <v>116</v>
      </c>
      <c r="E8" s="35" t="s">
        <v>31</v>
      </c>
      <c r="F8" s="14" t="s">
        <v>32</v>
      </c>
      <c r="G8" s="35" t="s">
        <v>33</v>
      </c>
      <c r="H8" s="14" t="s">
        <v>34</v>
      </c>
      <c r="I8" s="20"/>
      <c r="J8" s="20"/>
      <c r="K8" s="20"/>
      <c r="L8" s="20"/>
      <c r="M8" s="20"/>
    </row>
    <row r="9" spans="1:13" ht="19.5" customHeight="1">
      <c r="A9" s="20"/>
      <c r="B9" s="36"/>
      <c r="C9" s="17" t="s">
        <v>30</v>
      </c>
      <c r="D9" s="17" t="s">
        <v>8</v>
      </c>
      <c r="E9" s="37"/>
      <c r="F9" s="17" t="s">
        <v>8</v>
      </c>
      <c r="G9" s="37"/>
      <c r="H9" s="17" t="s">
        <v>30</v>
      </c>
      <c r="I9" s="20"/>
      <c r="J9" s="20"/>
      <c r="K9" s="20"/>
      <c r="L9" s="20"/>
      <c r="M9" s="20"/>
    </row>
    <row r="10" spans="1:13" ht="30" customHeight="1">
      <c r="A10" s="20"/>
      <c r="B10" s="21" t="s">
        <v>10</v>
      </c>
      <c r="C10" s="22">
        <f>IF('統計'!R9=0,"-",'統計'!R9)</f>
        <v>113155</v>
      </c>
      <c r="D10" s="22">
        <f>IF('統計'!S9=0,"-",'統計'!S9)</f>
        <v>301574</v>
      </c>
      <c r="E10" s="22">
        <f>IF('統計'!T9=0,"-",'統計'!T9)</f>
        <v>912953</v>
      </c>
      <c r="F10" s="22">
        <f>IF('統計'!U9=0,"-",'統計'!U9)</f>
        <v>266903</v>
      </c>
      <c r="G10" s="22" t="str">
        <f>IF('統計'!V9=0,"-",'統計'!V9)</f>
        <v>-</v>
      </c>
      <c r="H10" s="22">
        <f>IF('統計'!W9=0,"-",'統計'!W9)</f>
        <v>461421</v>
      </c>
      <c r="I10" s="20"/>
      <c r="J10" s="20"/>
      <c r="K10" s="20"/>
      <c r="L10" s="20"/>
      <c r="M10" s="20"/>
    </row>
    <row r="11" spans="1:13" ht="30" customHeight="1">
      <c r="A11" s="20"/>
      <c r="B11" s="21" t="s">
        <v>11</v>
      </c>
      <c r="C11" s="22">
        <f>IF('統計'!R10=0,"-",'統計'!R10)</f>
        <v>108555</v>
      </c>
      <c r="D11" s="22">
        <f>IF('統計'!S10=0,"-",'統計'!S10)</f>
        <v>301574</v>
      </c>
      <c r="E11" s="22">
        <f>IF('統計'!T10=0,"-",'統計'!T10)</f>
        <v>907819</v>
      </c>
      <c r="F11" s="22">
        <f>IF('統計'!U10=0,"-",'統計'!U10)</f>
        <v>266903</v>
      </c>
      <c r="G11" s="22" t="str">
        <f>IF('統計'!V10=0,"-",'統計'!V10)</f>
        <v>-</v>
      </c>
      <c r="H11" s="22">
        <f>IF('統計'!W10=0,"-",'統計'!W10)</f>
        <v>461421</v>
      </c>
      <c r="I11" s="20"/>
      <c r="J11" s="20"/>
      <c r="K11" s="20"/>
      <c r="L11" s="20"/>
      <c r="M11" s="20"/>
    </row>
    <row r="12" spans="1:13" ht="30" customHeight="1">
      <c r="A12" s="20"/>
      <c r="B12" s="21" t="s">
        <v>12</v>
      </c>
      <c r="C12" s="22">
        <f>IF('統計'!R11=0,"-",'統計'!R11)</f>
        <v>4600</v>
      </c>
      <c r="D12" s="22" t="str">
        <f>IF('統計'!S11=0,"-",'統計'!S11)</f>
        <v>-</v>
      </c>
      <c r="E12" s="22">
        <f>IF('統計'!T11=0,"-",'統計'!T11)</f>
        <v>5134</v>
      </c>
      <c r="F12" s="22" t="str">
        <f>IF('統計'!U11=0,"-",'統計'!U11)</f>
        <v>-</v>
      </c>
      <c r="G12" s="22" t="str">
        <f>IF('統計'!V11=0,"-",'統計'!V11)</f>
        <v>-</v>
      </c>
      <c r="H12" s="22" t="str">
        <f>IF('統計'!W11=0,"-",'統計'!W11)</f>
        <v>-</v>
      </c>
      <c r="I12" s="20"/>
      <c r="J12" s="20"/>
      <c r="K12" s="20"/>
      <c r="L12" s="20"/>
      <c r="M12" s="20"/>
    </row>
    <row r="13" spans="1:13" ht="30" customHeight="1">
      <c r="A13" s="20"/>
      <c r="B13" s="21" t="s">
        <v>13</v>
      </c>
      <c r="C13" s="22">
        <f>IF('統計'!R12=0,"-",'統計'!R12)</f>
        <v>76753</v>
      </c>
      <c r="D13" s="22">
        <f>IF('統計'!S12=0,"-",'統計'!S12)</f>
        <v>254521</v>
      </c>
      <c r="E13" s="22">
        <f>IF('統計'!T12=0,"-",'統計'!T12)</f>
        <v>1041176</v>
      </c>
      <c r="F13" s="22">
        <f>IF('統計'!U12=0,"-",'統計'!U12)</f>
        <v>274489</v>
      </c>
      <c r="G13" s="22">
        <f>IF('統計'!V12=0,"-",'統計'!V12)</f>
        <v>571</v>
      </c>
      <c r="H13" s="22">
        <f>IF('統計'!W12=0,"-",'統計'!W12)</f>
        <v>477964</v>
      </c>
      <c r="I13" s="20"/>
      <c r="J13" s="20"/>
      <c r="K13" s="20"/>
      <c r="L13" s="20"/>
      <c r="M13" s="20"/>
    </row>
    <row r="14" spans="1:13" ht="30" customHeight="1">
      <c r="A14" s="20"/>
      <c r="B14" s="21" t="s">
        <v>11</v>
      </c>
      <c r="C14" s="22">
        <f>IF('統計'!R13=0,"-",'統計'!R13)</f>
        <v>76753</v>
      </c>
      <c r="D14" s="22">
        <f>IF('統計'!S13=0,"-",'統計'!S13)</f>
        <v>254521</v>
      </c>
      <c r="E14" s="22">
        <f>IF('統計'!T13=0,"-",'統計'!T13)</f>
        <v>1040746</v>
      </c>
      <c r="F14" s="22">
        <f>IF('統計'!U13=0,"-",'統計'!U13)</f>
        <v>274489</v>
      </c>
      <c r="G14" s="22">
        <f>IF('統計'!V13=0,"-",'統計'!V13)</f>
        <v>571</v>
      </c>
      <c r="H14" s="22">
        <f>IF('統計'!W13=0,"-",'統計'!W13)</f>
        <v>477964</v>
      </c>
      <c r="I14" s="20"/>
      <c r="J14" s="20"/>
      <c r="K14" s="20"/>
      <c r="L14" s="20"/>
      <c r="M14" s="20"/>
    </row>
    <row r="15" spans="1:13" ht="30" customHeight="1">
      <c r="A15" s="20"/>
      <c r="B15" s="21" t="s">
        <v>12</v>
      </c>
      <c r="C15" s="22" t="str">
        <f>IF('統計'!R14=0,"-",'統計'!R14)</f>
        <v>-</v>
      </c>
      <c r="D15" s="22" t="str">
        <f>IF('統計'!S14=0,"-",'統計'!S14)</f>
        <v>-</v>
      </c>
      <c r="E15" s="22">
        <f>IF('統計'!T14=0,"-",'統計'!T14)</f>
        <v>430</v>
      </c>
      <c r="F15" s="22" t="str">
        <f>IF('統計'!U14=0,"-",'統計'!U14)</f>
        <v>-</v>
      </c>
      <c r="G15" s="22" t="str">
        <f>IF('統計'!V14=0,"-",'統計'!V14)</f>
        <v>-</v>
      </c>
      <c r="H15" s="22" t="str">
        <f>IF('統計'!W14=0,"-",'統計'!W14)</f>
        <v>-</v>
      </c>
      <c r="I15" s="20"/>
      <c r="J15" s="20"/>
      <c r="K15" s="20"/>
      <c r="L15" s="20"/>
      <c r="M15" s="20"/>
    </row>
    <row r="16" spans="1:13" ht="30" customHeight="1">
      <c r="A16" s="20"/>
      <c r="B16" s="21" t="s">
        <v>14</v>
      </c>
      <c r="C16" s="22" t="str">
        <f>IF('統計'!R15=0,"-",'統計'!R15)</f>
        <v>-</v>
      </c>
      <c r="D16" s="22">
        <f>IF('統計'!S15=0,"-",'統計'!S15)</f>
        <v>499</v>
      </c>
      <c r="E16" s="22">
        <f>IF('統計'!T15=0,"-",'統計'!T15)</f>
        <v>35</v>
      </c>
      <c r="F16" s="22" t="str">
        <f>IF('統計'!U15=0,"-",'統計'!U15)</f>
        <v>-</v>
      </c>
      <c r="G16" s="22">
        <f>IF('統計'!V15=0,"-",'統計'!V15)</f>
        <v>265</v>
      </c>
      <c r="H16" s="22">
        <f>IF('統計'!W15=0,"-",'統計'!W15)</f>
        <v>11636</v>
      </c>
      <c r="I16" s="20"/>
      <c r="J16" s="20"/>
      <c r="K16" s="20"/>
      <c r="L16" s="20"/>
      <c r="M16" s="20"/>
    </row>
    <row r="17" spans="1:13" ht="30" customHeight="1">
      <c r="A17" s="20"/>
      <c r="B17" s="21" t="s">
        <v>11</v>
      </c>
      <c r="C17" s="22" t="str">
        <f>IF('統計'!R16=0,"-",'統計'!R16)</f>
        <v>-</v>
      </c>
      <c r="D17" s="22">
        <f>IF('統計'!S16=0,"-",'統計'!S16)</f>
        <v>499</v>
      </c>
      <c r="E17" s="22">
        <f>IF('統計'!T16=0,"-",'統計'!T16)</f>
        <v>35</v>
      </c>
      <c r="F17" s="22" t="str">
        <f>IF('統計'!U16=0,"-",'統計'!U16)</f>
        <v>-</v>
      </c>
      <c r="G17" s="22">
        <f>IF('統計'!V16=0,"-",'統計'!V16)</f>
        <v>265</v>
      </c>
      <c r="H17" s="22">
        <f>IF('統計'!W16=0,"-",'統計'!W16)</f>
        <v>11636</v>
      </c>
      <c r="I17" s="20"/>
      <c r="J17" s="20"/>
      <c r="K17" s="20"/>
      <c r="L17" s="20"/>
      <c r="M17" s="20"/>
    </row>
    <row r="18" spans="1:13" ht="30" customHeight="1">
      <c r="A18" s="20"/>
      <c r="B18" s="21" t="s">
        <v>12</v>
      </c>
      <c r="C18" s="22" t="str">
        <f>IF('統計'!R17=0,"-",'統計'!R17)</f>
        <v>-</v>
      </c>
      <c r="D18" s="22" t="str">
        <f>IF('統計'!S17=0,"-",'統計'!S17)</f>
        <v>-</v>
      </c>
      <c r="E18" s="22" t="str">
        <f>IF('統計'!T17=0,"-",'統計'!T17)</f>
        <v>-</v>
      </c>
      <c r="F18" s="22" t="str">
        <f>IF('統計'!U17=0,"-",'統計'!U17)</f>
        <v>-</v>
      </c>
      <c r="G18" s="22" t="str">
        <f>IF('統計'!V17=0,"-",'統計'!V17)</f>
        <v>-</v>
      </c>
      <c r="H18" s="22" t="str">
        <f>IF('統計'!W17=0,"-",'統計'!W17)</f>
        <v>-</v>
      </c>
      <c r="I18" s="20"/>
      <c r="J18" s="20"/>
      <c r="K18" s="20"/>
      <c r="L18" s="20"/>
      <c r="M18" s="20"/>
    </row>
    <row r="19" spans="1:13" ht="30" customHeight="1">
      <c r="A19" s="20"/>
      <c r="B19" s="21" t="s">
        <v>15</v>
      </c>
      <c r="C19" s="22" t="str">
        <f>IF('統計'!R18=0,"-",'統計'!R18)</f>
        <v>-</v>
      </c>
      <c r="D19" s="22">
        <f>IF('統計'!S18=0,"-",'統計'!S18)</f>
        <v>646</v>
      </c>
      <c r="E19" s="22">
        <f>IF('統計'!T18=0,"-",'統計'!T18)</f>
        <v>680</v>
      </c>
      <c r="F19" s="22">
        <f>IF('統計'!U18=0,"-",'統計'!U18)</f>
        <v>1841</v>
      </c>
      <c r="G19" s="22" t="str">
        <f>IF('統計'!V18=0,"-",'統計'!V18)</f>
        <v>-</v>
      </c>
      <c r="H19" s="22">
        <f>IF('統計'!W18=0,"-",'統計'!W18)</f>
        <v>1103</v>
      </c>
      <c r="I19" s="20"/>
      <c r="J19" s="20"/>
      <c r="K19" s="20"/>
      <c r="L19" s="20"/>
      <c r="M19" s="20"/>
    </row>
    <row r="20" spans="1:13" ht="30" customHeight="1">
      <c r="A20" s="20"/>
      <c r="B20" s="21" t="s">
        <v>11</v>
      </c>
      <c r="C20" s="22" t="str">
        <f>IF('統計'!R19=0,"-",'統計'!R19)</f>
        <v>-</v>
      </c>
      <c r="D20" s="22">
        <f>IF('統計'!S19=0,"-",'統計'!S19)</f>
        <v>646</v>
      </c>
      <c r="E20" s="22">
        <f>IF('統計'!T19=0,"-",'統計'!T19)</f>
        <v>680</v>
      </c>
      <c r="F20" s="22">
        <f>IF('統計'!U19=0,"-",'統計'!U19)</f>
        <v>1841</v>
      </c>
      <c r="G20" s="22" t="str">
        <f>IF('統計'!V19=0,"-",'統計'!V19)</f>
        <v>-</v>
      </c>
      <c r="H20" s="22">
        <f>IF('統計'!W19=0,"-",'統計'!W19)</f>
        <v>1103</v>
      </c>
      <c r="I20" s="20"/>
      <c r="J20" s="20"/>
      <c r="K20" s="20"/>
      <c r="L20" s="20"/>
      <c r="M20" s="20"/>
    </row>
    <row r="21" spans="1:13" ht="30" customHeight="1">
      <c r="A21" s="20"/>
      <c r="B21" s="21" t="s">
        <v>12</v>
      </c>
      <c r="C21" s="22" t="str">
        <f>IF('統計'!R20=0,"-",'統計'!R20)</f>
        <v>-</v>
      </c>
      <c r="D21" s="22" t="str">
        <f>IF('統計'!S20=0,"-",'統計'!S20)</f>
        <v>-</v>
      </c>
      <c r="E21" s="22" t="str">
        <f>IF('統計'!T20=0,"-",'統計'!T20)</f>
        <v>-</v>
      </c>
      <c r="F21" s="22" t="str">
        <f>IF('統計'!U20=0,"-",'統計'!U20)</f>
        <v>-</v>
      </c>
      <c r="G21" s="22" t="str">
        <f>IF('統計'!V20=0,"-",'統計'!V20)</f>
        <v>-</v>
      </c>
      <c r="H21" s="22" t="str">
        <f>IF('統計'!W20=0,"-",'統計'!W20)</f>
        <v>-</v>
      </c>
      <c r="I21" s="20"/>
      <c r="J21" s="20"/>
      <c r="K21" s="20"/>
      <c r="L21" s="20"/>
      <c r="M21" s="20"/>
    </row>
    <row r="22" spans="1:13" ht="30" customHeight="1">
      <c r="A22" s="20"/>
      <c r="B22" s="21" t="s">
        <v>120</v>
      </c>
      <c r="C22" s="22">
        <f>IF('統計'!R21=0,"-",'統計'!R21)</f>
        <v>6945</v>
      </c>
      <c r="D22" s="22" t="str">
        <f>IF('統計'!S21=0,"-",'統計'!S21)</f>
        <v>-</v>
      </c>
      <c r="E22" s="22">
        <f>IF('統計'!T21=0,"-",'統計'!T21)</f>
        <v>2200</v>
      </c>
      <c r="F22" s="22">
        <f>IF('統計'!U21=0,"-",'統計'!U21)</f>
        <v>9731</v>
      </c>
      <c r="G22" s="22" t="str">
        <f>IF('統計'!V21=0,"-",'統計'!V21)</f>
        <v>-</v>
      </c>
      <c r="H22" s="22">
        <f>IF('統計'!W21=0,"-",'統計'!W21)</f>
        <v>1827</v>
      </c>
      <c r="I22" s="20"/>
      <c r="J22" s="20"/>
      <c r="K22" s="20"/>
      <c r="L22" s="20"/>
      <c r="M22" s="20"/>
    </row>
    <row r="23" spans="1:13" ht="30" customHeight="1">
      <c r="A23" s="20"/>
      <c r="B23" s="21" t="s">
        <v>11</v>
      </c>
      <c r="C23" s="22">
        <f>IF('統計'!R22=0,"-",'統計'!R22)</f>
        <v>6945</v>
      </c>
      <c r="D23" s="22" t="str">
        <f>IF('統計'!S22=0,"-",'統計'!S22)</f>
        <v>-</v>
      </c>
      <c r="E23" s="22">
        <f>IF('統計'!T22=0,"-",'統計'!T22)</f>
        <v>2200</v>
      </c>
      <c r="F23" s="22">
        <f>IF('統計'!U22=0,"-",'統計'!U22)</f>
        <v>9731</v>
      </c>
      <c r="G23" s="22" t="str">
        <f>IF('統計'!V22=0,"-",'統計'!V22)</f>
        <v>-</v>
      </c>
      <c r="H23" s="22">
        <f>IF('統計'!W22=0,"-",'統計'!W22)</f>
        <v>1827</v>
      </c>
      <c r="I23" s="20"/>
      <c r="J23" s="20"/>
      <c r="K23" s="20"/>
      <c r="L23" s="20"/>
      <c r="M23" s="20"/>
    </row>
    <row r="24" spans="1:13" ht="30" customHeight="1">
      <c r="A24" s="20"/>
      <c r="B24" s="21" t="s">
        <v>12</v>
      </c>
      <c r="C24" s="22" t="str">
        <f>IF('統計'!R23=0,"-",'統計'!R23)</f>
        <v>-</v>
      </c>
      <c r="D24" s="22" t="str">
        <f>IF('統計'!S23=0,"-",'統計'!S23)</f>
        <v>-</v>
      </c>
      <c r="E24" s="22" t="str">
        <f>IF('統計'!T23=0,"-",'統計'!T23)</f>
        <v>-</v>
      </c>
      <c r="F24" s="22" t="str">
        <f>IF('統計'!U23=0,"-",'統計'!U23)</f>
        <v>-</v>
      </c>
      <c r="G24" s="22" t="str">
        <f>IF('統計'!V23=0,"-",'統計'!V23)</f>
        <v>-</v>
      </c>
      <c r="H24" s="22" t="str">
        <f>IF('統計'!W23=0,"-",'統計'!W23)</f>
        <v>-</v>
      </c>
      <c r="I24" s="20"/>
      <c r="J24" s="20"/>
      <c r="K24" s="20"/>
      <c r="L24" s="20"/>
      <c r="M24" s="20"/>
    </row>
    <row r="25" spans="1:13" ht="30" customHeight="1">
      <c r="A25" s="20"/>
      <c r="B25" s="21" t="s">
        <v>97</v>
      </c>
      <c r="C25" s="22" t="str">
        <f>IF('統計'!R24=0,"-",'統計'!R24)</f>
        <v>-</v>
      </c>
      <c r="D25" s="22" t="str">
        <f>IF('統計'!S24=0,"-",'統計'!S24)</f>
        <v>-</v>
      </c>
      <c r="E25" s="22" t="str">
        <f>IF('統計'!T24=0,"-",'統計'!T24)</f>
        <v>-</v>
      </c>
      <c r="F25" s="22" t="str">
        <f>IF('統計'!U24=0,"-",'統計'!U24)</f>
        <v>-</v>
      </c>
      <c r="G25" s="22" t="str">
        <f>IF('統計'!V24=0,"-",'統計'!V24)</f>
        <v>-</v>
      </c>
      <c r="H25" s="22" t="str">
        <f>IF('統計'!W24=0,"-",'統計'!W24)</f>
        <v>-</v>
      </c>
      <c r="I25" s="20"/>
      <c r="J25" s="20"/>
      <c r="K25" s="20"/>
      <c r="L25" s="20"/>
      <c r="M25" s="20"/>
    </row>
    <row r="26" spans="1:13" ht="30" customHeight="1">
      <c r="A26" s="20"/>
      <c r="B26" s="21" t="s">
        <v>11</v>
      </c>
      <c r="C26" s="22" t="str">
        <f>IF('統計'!R25=0,"-",'統計'!R25)</f>
        <v>-</v>
      </c>
      <c r="D26" s="22" t="str">
        <f>IF('統計'!S25=0,"-",'統計'!S25)</f>
        <v>-</v>
      </c>
      <c r="E26" s="22" t="str">
        <f>IF('統計'!T25=0,"-",'統計'!T25)</f>
        <v>-</v>
      </c>
      <c r="F26" s="22" t="str">
        <f>IF('統計'!U25=0,"-",'統計'!U25)</f>
        <v>-</v>
      </c>
      <c r="G26" s="22" t="str">
        <f>IF('統計'!V25=0,"-",'統計'!V25)</f>
        <v>-</v>
      </c>
      <c r="H26" s="22" t="str">
        <f>IF('統計'!W25=0,"-",'統計'!W25)</f>
        <v>-</v>
      </c>
      <c r="I26" s="20"/>
      <c r="J26" s="20"/>
      <c r="K26" s="20"/>
      <c r="L26" s="20"/>
      <c r="M26" s="20"/>
    </row>
    <row r="27" spans="1:13" ht="30" customHeight="1">
      <c r="A27" s="20"/>
      <c r="B27" s="21" t="s">
        <v>12</v>
      </c>
      <c r="C27" s="22" t="str">
        <f>IF('統計'!R26=0,"-",'統計'!R26)</f>
        <v>-</v>
      </c>
      <c r="D27" s="22" t="str">
        <f>IF('統計'!S26=0,"-",'統計'!S26)</f>
        <v>-</v>
      </c>
      <c r="E27" s="22" t="str">
        <f>IF('統計'!T26=0,"-",'統計'!T26)</f>
        <v>-</v>
      </c>
      <c r="F27" s="22" t="str">
        <f>IF('統計'!U26=0,"-",'統計'!U26)</f>
        <v>-</v>
      </c>
      <c r="G27" s="22" t="str">
        <f>IF('統計'!V26=0,"-",'統計'!V26)</f>
        <v>-</v>
      </c>
      <c r="H27" s="22" t="str">
        <f>IF('統計'!W26=0,"-",'統計'!W26)</f>
        <v>-</v>
      </c>
      <c r="I27" s="20"/>
      <c r="J27" s="20"/>
      <c r="K27" s="20"/>
      <c r="L27" s="20"/>
      <c r="M27" s="20"/>
    </row>
    <row r="28" spans="1:13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mergeCells count="6">
    <mergeCell ref="B3:H3"/>
    <mergeCell ref="B5:H5"/>
    <mergeCell ref="F7:H7"/>
    <mergeCell ref="E8:E9"/>
    <mergeCell ref="G8:G9"/>
    <mergeCell ref="B8:B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B6">
      <selection activeCell="H8" sqref="H8:H9"/>
    </sheetView>
  </sheetViews>
  <sheetFormatPr defaultColWidth="9.00390625" defaultRowHeight="16.5"/>
  <cols>
    <col min="1" max="1" width="20.625" style="9" customWidth="1"/>
    <col min="2" max="13" width="10.625" style="9" customWidth="1"/>
    <col min="14" max="16384" width="9.00390625" style="9" customWidth="1"/>
  </cols>
  <sheetData>
    <row r="1" spans="1:13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/>
      <c r="B2" s="1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>
      <c r="A3" s="20"/>
      <c r="B3" s="30" t="s">
        <v>1</v>
      </c>
      <c r="C3" s="31"/>
      <c r="D3" s="31"/>
      <c r="E3" s="31"/>
      <c r="F3" s="31"/>
      <c r="G3" s="31"/>
      <c r="H3" s="31"/>
      <c r="I3" s="31"/>
      <c r="J3" s="31"/>
      <c r="K3" s="20"/>
      <c r="L3" s="20"/>
      <c r="M3" s="20"/>
    </row>
    <row r="4" spans="1:13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0"/>
      <c r="B5" s="32" t="str">
        <f>'統計'!B5</f>
        <v>June 30, 2011</v>
      </c>
      <c r="C5" s="31"/>
      <c r="D5" s="31"/>
      <c r="E5" s="31"/>
      <c r="F5" s="31"/>
      <c r="G5" s="31"/>
      <c r="H5" s="31"/>
      <c r="I5" s="31"/>
      <c r="J5" s="31"/>
      <c r="K5" s="20"/>
      <c r="L5" s="20"/>
      <c r="M5" s="20"/>
    </row>
    <row r="6" spans="1:13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20"/>
      <c r="B7" s="20"/>
      <c r="C7" s="20"/>
      <c r="D7" s="20"/>
      <c r="E7" s="20"/>
      <c r="F7" s="20"/>
      <c r="G7" s="20"/>
      <c r="H7" s="33" t="s">
        <v>2</v>
      </c>
      <c r="I7" s="34"/>
      <c r="J7" s="34"/>
      <c r="K7" s="20"/>
      <c r="L7" s="20"/>
      <c r="M7" s="20"/>
    </row>
    <row r="8" spans="1:13" ht="19.5" customHeight="1">
      <c r="A8" s="20"/>
      <c r="B8" s="14" t="s">
        <v>35</v>
      </c>
      <c r="C8" s="14" t="s">
        <v>36</v>
      </c>
      <c r="D8" s="14" t="s">
        <v>37</v>
      </c>
      <c r="E8" s="14" t="s">
        <v>38</v>
      </c>
      <c r="F8" s="14" t="s">
        <v>111</v>
      </c>
      <c r="G8" s="14" t="s">
        <v>91</v>
      </c>
      <c r="H8" s="38" t="s">
        <v>39</v>
      </c>
      <c r="I8" s="12" t="s">
        <v>6</v>
      </c>
      <c r="J8" s="14" t="s">
        <v>9</v>
      </c>
      <c r="K8" s="20"/>
      <c r="L8" s="20"/>
      <c r="M8" s="20"/>
    </row>
    <row r="9" spans="1:13" ht="19.5" customHeight="1">
      <c r="A9" s="20"/>
      <c r="B9" s="17" t="s">
        <v>8</v>
      </c>
      <c r="C9" s="17" t="s">
        <v>30</v>
      </c>
      <c r="D9" s="17" t="s">
        <v>8</v>
      </c>
      <c r="E9" s="17" t="s">
        <v>25</v>
      </c>
      <c r="F9" s="17" t="s">
        <v>121</v>
      </c>
      <c r="G9" s="17" t="s">
        <v>25</v>
      </c>
      <c r="H9" s="37"/>
      <c r="I9" s="16" t="s">
        <v>40</v>
      </c>
      <c r="J9" s="17" t="s">
        <v>42</v>
      </c>
      <c r="K9" s="20"/>
      <c r="L9" s="20"/>
      <c r="M9" s="20"/>
    </row>
    <row r="10" spans="1:13" ht="30" customHeight="1">
      <c r="A10" s="20"/>
      <c r="B10" s="22">
        <f>IF('統計'!X9=0,"-",'統計'!X9)</f>
        <v>186789</v>
      </c>
      <c r="C10" s="22">
        <f>IF('統計'!Y9=0,"-",'統計'!Y9)</f>
        <v>20001</v>
      </c>
      <c r="D10" s="22">
        <f>IF('統計'!Z9=0,"-",'統計'!Z9)</f>
        <v>122976</v>
      </c>
      <c r="E10" s="22">
        <f>IF('統計'!AA9=0,"-",'統計'!AA9)</f>
        <v>2092860</v>
      </c>
      <c r="F10" s="22">
        <f>IF('統計'!AB9=0,"-",'統計'!AB9)</f>
        <v>65151</v>
      </c>
      <c r="G10" s="22">
        <f>IF('統計'!AC9=0,"-",'統計'!AC9)</f>
        <v>4343</v>
      </c>
      <c r="H10" s="22" t="str">
        <f>IF('統計'!AD9=0,"-",'統計'!AD9)</f>
        <v>-</v>
      </c>
      <c r="I10" s="22" t="str">
        <f>IF('統計'!AE9=0,"-",'統計'!AE9)</f>
        <v>-</v>
      </c>
      <c r="J10" s="22">
        <f>IF('統計'!AF9=0,"-",'統計'!AF9)</f>
        <v>14965</v>
      </c>
      <c r="K10" s="20"/>
      <c r="L10" s="20"/>
      <c r="M10" s="20"/>
    </row>
    <row r="11" spans="1:13" ht="30" customHeight="1">
      <c r="A11" s="20"/>
      <c r="B11" s="22">
        <f>IF('統計'!X10=0,"-",'統計'!X10)</f>
        <v>186589</v>
      </c>
      <c r="C11" s="22">
        <f>IF('統計'!Y10=0,"-",'統計'!Y10)</f>
        <v>20001</v>
      </c>
      <c r="D11" s="22">
        <f>IF('統計'!Z10=0,"-",'統計'!Z10)</f>
        <v>122976</v>
      </c>
      <c r="E11" s="22">
        <f>IF('統計'!AA10=0,"-",'統計'!AA10)</f>
        <v>2075360</v>
      </c>
      <c r="F11" s="22">
        <f>IF('統計'!AB10=0,"-",'統計'!AB10)</f>
        <v>45150</v>
      </c>
      <c r="G11" s="22">
        <f>IF('統計'!AC10=0,"-",'統計'!AC10)</f>
        <v>4343</v>
      </c>
      <c r="H11" s="22" t="str">
        <f>IF('統計'!AD10=0,"-",'統計'!AD10)</f>
        <v>-</v>
      </c>
      <c r="I11" s="22" t="str">
        <f>IF('統計'!AE10=0,"-",'統計'!AE10)</f>
        <v>-</v>
      </c>
      <c r="J11" s="22">
        <f>IF('統計'!AF10=0,"-",'統計'!AF10)</f>
        <v>4800</v>
      </c>
      <c r="K11" s="20"/>
      <c r="L11" s="20"/>
      <c r="M11" s="20"/>
    </row>
    <row r="12" spans="1:13" ht="30" customHeight="1">
      <c r="A12" s="20"/>
      <c r="B12" s="22">
        <f>IF('統計'!X11=0,"-",'統計'!X11)</f>
        <v>200</v>
      </c>
      <c r="C12" s="22" t="str">
        <f>IF('統計'!Y11=0,"-",'統計'!Y11)</f>
        <v>-</v>
      </c>
      <c r="D12" s="22" t="str">
        <f>IF('統計'!Z11=0,"-",'統計'!Z11)</f>
        <v>-</v>
      </c>
      <c r="E12" s="22">
        <f>IF('統計'!AA11=0,"-",'統計'!AA11)</f>
        <v>17500</v>
      </c>
      <c r="F12" s="22">
        <f>IF('統計'!AB11=0,"-",'統計'!AB11)</f>
        <v>20001</v>
      </c>
      <c r="G12" s="22" t="str">
        <f>IF('統計'!AC11=0,"-",'統計'!AC11)</f>
        <v>-</v>
      </c>
      <c r="H12" s="22" t="str">
        <f>IF('統計'!AD11=0,"-",'統計'!AD11)</f>
        <v>-</v>
      </c>
      <c r="I12" s="22" t="str">
        <f>IF('統計'!AE11=0,"-",'統計'!AE11)</f>
        <v>-</v>
      </c>
      <c r="J12" s="22">
        <f>IF('統計'!AF11=0,"-",'統計'!AF11)</f>
        <v>10165</v>
      </c>
      <c r="K12" s="20"/>
      <c r="L12" s="20"/>
      <c r="M12" s="20"/>
    </row>
    <row r="13" spans="1:13" ht="30" customHeight="1">
      <c r="A13" s="20"/>
      <c r="B13" s="22">
        <f>IF('統計'!X12=0,"-",'統計'!X12)</f>
        <v>155024</v>
      </c>
      <c r="C13" s="22">
        <f>IF('統計'!Y12=0,"-",'統計'!Y12)</f>
        <v>5270</v>
      </c>
      <c r="D13" s="22">
        <f>IF('統計'!Z12=0,"-",'統計'!Z12)</f>
        <v>58926</v>
      </c>
      <c r="E13" s="22">
        <f>IF('統計'!AA12=0,"-",'統計'!AA12)</f>
        <v>2685686</v>
      </c>
      <c r="F13" s="22">
        <f>IF('統計'!AB12=0,"-",'統計'!AB12)</f>
        <v>242156</v>
      </c>
      <c r="G13" s="22">
        <f>IF('統計'!AC12=0,"-",'統計'!AC12)</f>
        <v>134457</v>
      </c>
      <c r="H13" s="22">
        <f>IF('統計'!AD12=0,"-",'統計'!AD12)</f>
        <v>1471</v>
      </c>
      <c r="I13" s="22">
        <f>IF('統計'!AE12=0,"-",'統計'!AE12)</f>
        <v>1364</v>
      </c>
      <c r="J13" s="22">
        <f>IF('統計'!AF12=0,"-",'統計'!AF12)</f>
        <v>70291</v>
      </c>
      <c r="K13" s="20"/>
      <c r="L13" s="20"/>
      <c r="M13" s="20"/>
    </row>
    <row r="14" spans="1:13" ht="30" customHeight="1">
      <c r="A14" s="20"/>
      <c r="B14" s="22">
        <f>IF('統計'!X13=0,"-",'統計'!X13)</f>
        <v>155024</v>
      </c>
      <c r="C14" s="22">
        <f>IF('統計'!Y13=0,"-",'統計'!Y13)</f>
        <v>5270</v>
      </c>
      <c r="D14" s="22">
        <f>IF('統計'!Z13=0,"-",'統計'!Z13)</f>
        <v>58926</v>
      </c>
      <c r="E14" s="22">
        <f>IF('統計'!AA13=0,"-",'統計'!AA13)</f>
        <v>2674149</v>
      </c>
      <c r="F14" s="22">
        <f>IF('統計'!AB13=0,"-",'統計'!AB13)</f>
        <v>242156</v>
      </c>
      <c r="G14" s="22">
        <f>IF('統計'!AC13=0,"-",'統計'!AC13)</f>
        <v>134457</v>
      </c>
      <c r="H14" s="22">
        <f>IF('統計'!AD13=0,"-",'統計'!AD13)</f>
        <v>1471</v>
      </c>
      <c r="I14" s="22">
        <f>IF('統計'!AE13=0,"-",'統計'!AE13)</f>
        <v>1364</v>
      </c>
      <c r="J14" s="22">
        <f>IF('統計'!AF13=0,"-",'統計'!AF13)</f>
        <v>51213</v>
      </c>
      <c r="K14" s="20"/>
      <c r="L14" s="20"/>
      <c r="M14" s="20"/>
    </row>
    <row r="15" spans="1:13" ht="30" customHeight="1">
      <c r="A15" s="20"/>
      <c r="B15" s="22" t="str">
        <f>IF('統計'!X14=0,"-",'統計'!X14)</f>
        <v>-</v>
      </c>
      <c r="C15" s="22" t="str">
        <f>IF('統計'!Y14=0,"-",'統計'!Y14)</f>
        <v>-</v>
      </c>
      <c r="D15" s="22" t="str">
        <f>IF('統計'!Z14=0,"-",'統計'!Z14)</f>
        <v>-</v>
      </c>
      <c r="E15" s="22">
        <f>IF('統計'!AA14=0,"-",'統計'!AA14)</f>
        <v>11537</v>
      </c>
      <c r="F15" s="22" t="str">
        <f>IF('統計'!AB14=0,"-",'統計'!AB14)</f>
        <v>-</v>
      </c>
      <c r="G15" s="22" t="str">
        <f>IF('統計'!AC14=0,"-",'統計'!AC14)</f>
        <v>-</v>
      </c>
      <c r="H15" s="22" t="str">
        <f>IF('統計'!AD14=0,"-",'統計'!AD14)</f>
        <v>-</v>
      </c>
      <c r="I15" s="22" t="str">
        <f>IF('統計'!AE14=0,"-",'統計'!AE14)</f>
        <v>-</v>
      </c>
      <c r="J15" s="22">
        <f>IF('統計'!AF14=0,"-",'統計'!AF14)</f>
        <v>19078</v>
      </c>
      <c r="K15" s="20"/>
      <c r="L15" s="20"/>
      <c r="M15" s="20"/>
    </row>
    <row r="16" spans="1:13" ht="30" customHeight="1">
      <c r="A16" s="20"/>
      <c r="B16" s="22">
        <f>IF('統計'!X15=0,"-",'統計'!X15)</f>
        <v>317</v>
      </c>
      <c r="C16" s="22" t="str">
        <f>IF('統計'!Y15=0,"-",'統計'!Y15)</f>
        <v>-</v>
      </c>
      <c r="D16" s="22">
        <f>IF('統計'!Z15=0,"-",'統計'!Z15)</f>
        <v>368</v>
      </c>
      <c r="E16" s="22">
        <f>IF('統計'!AA15=0,"-",'統計'!AA15)</f>
        <v>30744</v>
      </c>
      <c r="F16" s="22">
        <f>IF('統計'!AB15=0,"-",'統計'!AB15)</f>
        <v>1899</v>
      </c>
      <c r="G16" s="22" t="str">
        <f>IF('統計'!AC15=0,"-",'統計'!AC15)</f>
        <v>-</v>
      </c>
      <c r="H16" s="22" t="str">
        <f>IF('統計'!AD15=0,"-",'統計'!AD15)</f>
        <v>-</v>
      </c>
      <c r="I16" s="22" t="str">
        <f>IF('統計'!AE15=0,"-",'統計'!AE15)</f>
        <v>-</v>
      </c>
      <c r="J16" s="22" t="str">
        <f>IF('統計'!AF15=0,"-",'統計'!AF15)</f>
        <v>-</v>
      </c>
      <c r="K16" s="20"/>
      <c r="L16" s="20"/>
      <c r="M16" s="20"/>
    </row>
    <row r="17" spans="1:13" ht="30" customHeight="1">
      <c r="A17" s="20"/>
      <c r="B17" s="22">
        <f>IF('統計'!X16=0,"-",'統計'!X16)</f>
        <v>317</v>
      </c>
      <c r="C17" s="22" t="str">
        <f>IF('統計'!Y16=0,"-",'統計'!Y16)</f>
        <v>-</v>
      </c>
      <c r="D17" s="22">
        <f>IF('統計'!Z16=0,"-",'統計'!Z16)</f>
        <v>368</v>
      </c>
      <c r="E17" s="22">
        <f>IF('統計'!AA16=0,"-",'統計'!AA16)</f>
        <v>30744</v>
      </c>
      <c r="F17" s="22">
        <f>IF('統計'!AB16=0,"-",'統計'!AB16)</f>
        <v>1899</v>
      </c>
      <c r="G17" s="22" t="str">
        <f>IF('統計'!AC16=0,"-",'統計'!AC16)</f>
        <v>-</v>
      </c>
      <c r="H17" s="22" t="str">
        <f>IF('統計'!AD16=0,"-",'統計'!AD16)</f>
        <v>-</v>
      </c>
      <c r="I17" s="22" t="str">
        <f>IF('統計'!AE16=0,"-",'統計'!AE16)</f>
        <v>-</v>
      </c>
      <c r="J17" s="22" t="str">
        <f>IF('統計'!AF16=0,"-",'統計'!AF16)</f>
        <v>-</v>
      </c>
      <c r="K17" s="20"/>
      <c r="L17" s="20"/>
      <c r="M17" s="20"/>
    </row>
    <row r="18" spans="1:13" ht="30" customHeight="1">
      <c r="A18" s="20"/>
      <c r="B18" s="22" t="str">
        <f>IF('統計'!X17=0,"-",'統計'!X17)</f>
        <v>-</v>
      </c>
      <c r="C18" s="22" t="str">
        <f>IF('統計'!Y17=0,"-",'統計'!Y17)</f>
        <v>-</v>
      </c>
      <c r="D18" s="22" t="str">
        <f>IF('統計'!Z17=0,"-",'統計'!Z17)</f>
        <v>-</v>
      </c>
      <c r="E18" s="22" t="str">
        <f>IF('統計'!AA17=0,"-",'統計'!AA17)</f>
        <v>-</v>
      </c>
      <c r="F18" s="22" t="str">
        <f>IF('統計'!AB17=0,"-",'統計'!AB17)</f>
        <v>-</v>
      </c>
      <c r="G18" s="22" t="str">
        <f>IF('統計'!AC17=0,"-",'統計'!AC17)</f>
        <v>-</v>
      </c>
      <c r="H18" s="22" t="str">
        <f>IF('統計'!AD17=0,"-",'統計'!AD17)</f>
        <v>-</v>
      </c>
      <c r="I18" s="22" t="str">
        <f>IF('統計'!AE17=0,"-",'統計'!AE17)</f>
        <v>-</v>
      </c>
      <c r="J18" s="22" t="str">
        <f>IF('統計'!AF17=0,"-",'統計'!AF17)</f>
        <v>-</v>
      </c>
      <c r="K18" s="20"/>
      <c r="L18" s="20"/>
      <c r="M18" s="20"/>
    </row>
    <row r="19" spans="1:13" ht="30" customHeight="1">
      <c r="A19" s="20"/>
      <c r="B19" s="22">
        <f>IF('統計'!X18=0,"-",'統計'!X18)</f>
        <v>268</v>
      </c>
      <c r="C19" s="22" t="str">
        <f>IF('統計'!Y18=0,"-",'統計'!Y18)</f>
        <v>-</v>
      </c>
      <c r="D19" s="22">
        <f>IF('統計'!Z18=0,"-",'統計'!Z18)</f>
        <v>1303</v>
      </c>
      <c r="E19" s="22">
        <f>IF('統計'!AA18=0,"-",'統計'!AA18)</f>
        <v>9001</v>
      </c>
      <c r="F19" s="22">
        <f>IF('統計'!AB18=0,"-",'統計'!AB18)</f>
        <v>2823</v>
      </c>
      <c r="G19" s="22">
        <f>IF('統計'!AC18=0,"-",'統計'!AC18)</f>
        <v>795</v>
      </c>
      <c r="H19" s="22" t="str">
        <f>IF('統計'!AD18=0,"-",'統計'!AD18)</f>
        <v>-</v>
      </c>
      <c r="I19" s="22" t="str">
        <f>IF('統計'!AE18=0,"-",'統計'!AE18)</f>
        <v>-</v>
      </c>
      <c r="J19" s="22" t="str">
        <f>IF('統計'!AF18=0,"-",'統計'!AF18)</f>
        <v>-</v>
      </c>
      <c r="K19" s="20"/>
      <c r="L19" s="20"/>
      <c r="M19" s="20"/>
    </row>
    <row r="20" spans="1:13" ht="30" customHeight="1">
      <c r="A20" s="20"/>
      <c r="B20" s="22">
        <f>IF('統計'!X19=0,"-",'統計'!X19)</f>
        <v>268</v>
      </c>
      <c r="C20" s="22" t="str">
        <f>IF('統計'!Y19=0,"-",'統計'!Y19)</f>
        <v>-</v>
      </c>
      <c r="D20" s="22">
        <f>IF('統計'!Z19=0,"-",'統計'!Z19)</f>
        <v>1303</v>
      </c>
      <c r="E20" s="22">
        <f>IF('統計'!AA19=0,"-",'統計'!AA19)</f>
        <v>9001</v>
      </c>
      <c r="F20" s="22">
        <f>IF('統計'!AB19=0,"-",'統計'!AB19)</f>
        <v>2823</v>
      </c>
      <c r="G20" s="22">
        <f>IF('統計'!AC19=0,"-",'統計'!AC19)</f>
        <v>795</v>
      </c>
      <c r="H20" s="22" t="str">
        <f>IF('統計'!AD19=0,"-",'統計'!AD19)</f>
        <v>-</v>
      </c>
      <c r="I20" s="22" t="str">
        <f>IF('統計'!AE19=0,"-",'統計'!AE19)</f>
        <v>-</v>
      </c>
      <c r="J20" s="22" t="str">
        <f>IF('統計'!AF19=0,"-",'統計'!AF19)</f>
        <v>-</v>
      </c>
      <c r="K20" s="20"/>
      <c r="L20" s="20"/>
      <c r="M20" s="20"/>
    </row>
    <row r="21" spans="1:13" ht="30" customHeight="1">
      <c r="A21" s="20"/>
      <c r="B21" s="22" t="str">
        <f>IF('統計'!X20=0,"-",'統計'!X20)</f>
        <v>-</v>
      </c>
      <c r="C21" s="22" t="str">
        <f>IF('統計'!Y20=0,"-",'統計'!Y20)</f>
        <v>-</v>
      </c>
      <c r="D21" s="22" t="str">
        <f>IF('統計'!Z20=0,"-",'統計'!Z20)</f>
        <v>-</v>
      </c>
      <c r="E21" s="22" t="str">
        <f>IF('統計'!AA20=0,"-",'統計'!AA20)</f>
        <v>-</v>
      </c>
      <c r="F21" s="22" t="str">
        <f>IF('統計'!AB20=0,"-",'統計'!AB20)</f>
        <v>-</v>
      </c>
      <c r="G21" s="22" t="str">
        <f>IF('統計'!AC20=0,"-",'統計'!AC20)</f>
        <v>-</v>
      </c>
      <c r="H21" s="22" t="str">
        <f>IF('統計'!AD20=0,"-",'統計'!AD20)</f>
        <v>-</v>
      </c>
      <c r="I21" s="22" t="str">
        <f>IF('統計'!AE20=0,"-",'統計'!AE20)</f>
        <v>-</v>
      </c>
      <c r="J21" s="22" t="str">
        <f>IF('統計'!AF20=0,"-",'統計'!AF20)</f>
        <v>-</v>
      </c>
      <c r="K21" s="20"/>
      <c r="L21" s="20"/>
      <c r="M21" s="20"/>
    </row>
    <row r="22" spans="1:13" ht="30" customHeight="1">
      <c r="A22" s="20"/>
      <c r="B22" s="22">
        <f>IF('統計'!X21=0,"-",'統計'!X21)</f>
        <v>2868</v>
      </c>
      <c r="C22" s="22" t="str">
        <f>IF('統計'!Y21=0,"-",'統計'!Y21)</f>
        <v>-</v>
      </c>
      <c r="D22" s="22">
        <f>IF('統計'!Z21=0,"-",'統計'!Z21)</f>
        <v>1540</v>
      </c>
      <c r="E22" s="22">
        <f>IF('統計'!AA21=0,"-",'統計'!AA21)</f>
        <v>16902</v>
      </c>
      <c r="F22" s="22">
        <f>IF('統計'!AB21=0,"-",'統計'!AB21)</f>
        <v>1100</v>
      </c>
      <c r="G22" s="22" t="str">
        <f>IF('統計'!AC21=0,"-",'統計'!AC21)</f>
        <v>-</v>
      </c>
      <c r="H22" s="22" t="str">
        <f>IF('統計'!AD21=0,"-",'統計'!AD21)</f>
        <v>-</v>
      </c>
      <c r="I22" s="22">
        <f>IF('統計'!AE21=0,"-",'統計'!AE21)</f>
        <v>371</v>
      </c>
      <c r="J22" s="22" t="str">
        <f>IF('統計'!AF21=0,"-",'統計'!AF21)</f>
        <v>-</v>
      </c>
      <c r="K22" s="20"/>
      <c r="L22" s="20"/>
      <c r="M22" s="20"/>
    </row>
    <row r="23" spans="1:13" ht="30" customHeight="1">
      <c r="A23" s="20"/>
      <c r="B23" s="22">
        <f>IF('統計'!X22=0,"-",'統計'!X22)</f>
        <v>2868</v>
      </c>
      <c r="C23" s="22" t="str">
        <f>IF('統計'!Y22=0,"-",'統計'!Y22)</f>
        <v>-</v>
      </c>
      <c r="D23" s="22">
        <f>IF('統計'!Z22=0,"-",'統計'!Z22)</f>
        <v>1540</v>
      </c>
      <c r="E23" s="22">
        <f>IF('統計'!AA22=0,"-",'統計'!AA22)</f>
        <v>16902</v>
      </c>
      <c r="F23" s="22">
        <f>IF('統計'!AB22=0,"-",'統計'!AB22)</f>
        <v>1100</v>
      </c>
      <c r="G23" s="22" t="str">
        <f>IF('統計'!AC22=0,"-",'統計'!AC22)</f>
        <v>-</v>
      </c>
      <c r="H23" s="22" t="str">
        <f>IF('統計'!AD22=0,"-",'統計'!AD22)</f>
        <v>-</v>
      </c>
      <c r="I23" s="22" t="str">
        <f>IF('統計'!AE22=0,"-",'統計'!AE22)</f>
        <v>-</v>
      </c>
      <c r="J23" s="22" t="str">
        <f>IF('統計'!AF22=0,"-",'統計'!AF22)</f>
        <v>-</v>
      </c>
      <c r="K23" s="20"/>
      <c r="L23" s="20"/>
      <c r="M23" s="20"/>
    </row>
    <row r="24" spans="1:13" ht="30" customHeight="1">
      <c r="A24" s="20"/>
      <c r="B24" s="22" t="str">
        <f>IF('統計'!X23=0,"-",'統計'!X23)</f>
        <v>-</v>
      </c>
      <c r="C24" s="22" t="str">
        <f>IF('統計'!Y23=0,"-",'統計'!Y23)</f>
        <v>-</v>
      </c>
      <c r="D24" s="22" t="str">
        <f>IF('統計'!Z23=0,"-",'統計'!Z23)</f>
        <v>-</v>
      </c>
      <c r="E24" s="22" t="str">
        <f>IF('統計'!AA23=0,"-",'統計'!AA23)</f>
        <v>-</v>
      </c>
      <c r="F24" s="22" t="str">
        <f>IF('統計'!AB23=0,"-",'統計'!AB23)</f>
        <v>-</v>
      </c>
      <c r="G24" s="22" t="str">
        <f>IF('統計'!AC23=0,"-",'統計'!AC23)</f>
        <v>-</v>
      </c>
      <c r="H24" s="22" t="str">
        <f>IF('統計'!AD23=0,"-",'統計'!AD23)</f>
        <v>-</v>
      </c>
      <c r="I24" s="22">
        <f>IF('統計'!AE23=0,"-",'統計'!AE23)</f>
        <v>371</v>
      </c>
      <c r="J24" s="22" t="str">
        <f>IF('統計'!AF23=0,"-",'統計'!AF23)</f>
        <v>-</v>
      </c>
      <c r="K24" s="20"/>
      <c r="L24" s="20"/>
      <c r="M24" s="20"/>
    </row>
    <row r="25" spans="1:13" ht="30" customHeight="1">
      <c r="A25" s="20"/>
      <c r="B25" s="22" t="str">
        <f>IF('統計'!X24=0,"-",'統計'!X24)</f>
        <v>-</v>
      </c>
      <c r="C25" s="22" t="str">
        <f>IF('統計'!Y24=0,"-",'統計'!Y24)</f>
        <v>-</v>
      </c>
      <c r="D25" s="22" t="str">
        <f>IF('統計'!Z24=0,"-",'統計'!Z24)</f>
        <v>-</v>
      </c>
      <c r="E25" s="22" t="str">
        <f>IF('統計'!AA24=0,"-",'統計'!AA24)</f>
        <v>-</v>
      </c>
      <c r="F25" s="22" t="str">
        <f>IF('統計'!AB24=0,"-",'統計'!AB24)</f>
        <v>-</v>
      </c>
      <c r="G25" s="22" t="str">
        <f>IF('統計'!AC24=0,"-",'統計'!AC24)</f>
        <v>-</v>
      </c>
      <c r="H25" s="22" t="str">
        <f>IF('統計'!AD24=0,"-",'統計'!AD24)</f>
        <v>-</v>
      </c>
      <c r="I25" s="22" t="str">
        <f>IF('統計'!AE24=0,"-",'統計'!AE24)</f>
        <v>-</v>
      </c>
      <c r="J25" s="22" t="str">
        <f>IF('統計'!AF24=0,"-",'統計'!AF24)</f>
        <v>-</v>
      </c>
      <c r="K25" s="20"/>
      <c r="L25" s="20"/>
      <c r="M25" s="20"/>
    </row>
    <row r="26" spans="1:13" ht="30" customHeight="1">
      <c r="A26" s="20"/>
      <c r="B26" s="22" t="str">
        <f>IF('統計'!X25=0,"-",'統計'!X25)</f>
        <v>-</v>
      </c>
      <c r="C26" s="22" t="str">
        <f>IF('統計'!Y25=0,"-",'統計'!Y25)</f>
        <v>-</v>
      </c>
      <c r="D26" s="22" t="str">
        <f>IF('統計'!Z25=0,"-",'統計'!Z25)</f>
        <v>-</v>
      </c>
      <c r="E26" s="22" t="str">
        <f>IF('統計'!AA25=0,"-",'統計'!AA25)</f>
        <v>-</v>
      </c>
      <c r="F26" s="22" t="str">
        <f>IF('統計'!AB25=0,"-",'統計'!AB25)</f>
        <v>-</v>
      </c>
      <c r="G26" s="22" t="str">
        <f>IF('統計'!AC25=0,"-",'統計'!AC25)</f>
        <v>-</v>
      </c>
      <c r="H26" s="22" t="str">
        <f>IF('統計'!AD25=0,"-",'統計'!AD25)</f>
        <v>-</v>
      </c>
      <c r="I26" s="22" t="str">
        <f>IF('統計'!AE25=0,"-",'統計'!AE25)</f>
        <v>-</v>
      </c>
      <c r="J26" s="22" t="str">
        <f>IF('統計'!AF25=0,"-",'統計'!AF25)</f>
        <v>-</v>
      </c>
      <c r="K26" s="20"/>
      <c r="L26" s="20"/>
      <c r="M26" s="20"/>
    </row>
    <row r="27" spans="1:13" ht="30" customHeight="1">
      <c r="A27" s="20"/>
      <c r="B27" s="22" t="str">
        <f>IF('統計'!X26=0,"-",'統計'!X26)</f>
        <v>-</v>
      </c>
      <c r="C27" s="22" t="str">
        <f>IF('統計'!Y26=0,"-",'統計'!Y26)</f>
        <v>-</v>
      </c>
      <c r="D27" s="22" t="str">
        <f>IF('統計'!Z26=0,"-",'統計'!Z26)</f>
        <v>-</v>
      </c>
      <c r="E27" s="22" t="str">
        <f>IF('統計'!AA26=0,"-",'統計'!AA26)</f>
        <v>-</v>
      </c>
      <c r="F27" s="22" t="str">
        <f>IF('統計'!AB26=0,"-",'統計'!AB26)</f>
        <v>-</v>
      </c>
      <c r="G27" s="22" t="str">
        <f>IF('統計'!AC26=0,"-",'統計'!AC26)</f>
        <v>-</v>
      </c>
      <c r="H27" s="22" t="str">
        <f>IF('統計'!AD26=0,"-",'統計'!AD26)</f>
        <v>-</v>
      </c>
      <c r="I27" s="22" t="str">
        <f>IF('統計'!AE26=0,"-",'統計'!AE26)</f>
        <v>-</v>
      </c>
      <c r="J27" s="22" t="str">
        <f>IF('統計'!AF26=0,"-",'統計'!AF26)</f>
        <v>-</v>
      </c>
      <c r="K27" s="20"/>
      <c r="L27" s="20"/>
      <c r="M27" s="20"/>
    </row>
    <row r="28" spans="1:13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mergeCells count="4">
    <mergeCell ref="B3:J3"/>
    <mergeCell ref="B5:J5"/>
    <mergeCell ref="H7:J7"/>
    <mergeCell ref="H8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B8" sqref="B8:B9"/>
    </sheetView>
  </sheetViews>
  <sheetFormatPr defaultColWidth="9.00390625" defaultRowHeight="16.5"/>
  <cols>
    <col min="1" max="1" width="3.625" style="9" customWidth="1"/>
    <col min="2" max="2" width="37.625" style="9" customWidth="1"/>
    <col min="3" max="3" width="10.625" style="9" customWidth="1"/>
    <col min="4" max="4" width="11.125" style="9" customWidth="1"/>
    <col min="5" max="12" width="10.625" style="9" customWidth="1"/>
    <col min="13" max="16384" width="9.00390625" style="9" customWidth="1"/>
  </cols>
  <sheetData>
    <row r="1" spans="1:12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.5" customHeight="1">
      <c r="A2" s="20"/>
      <c r="B2" s="10" t="s">
        <v>122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0"/>
      <c r="B3" s="30" t="s">
        <v>1</v>
      </c>
      <c r="C3" s="31"/>
      <c r="D3" s="31"/>
      <c r="E3" s="31"/>
      <c r="F3" s="31"/>
      <c r="G3" s="31"/>
      <c r="H3" s="31"/>
      <c r="I3" s="31"/>
      <c r="J3" s="20"/>
      <c r="K3" s="20"/>
      <c r="L3" s="20"/>
    </row>
    <row r="4" spans="1:12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9.5" customHeight="1">
      <c r="A5" s="20"/>
      <c r="B5" s="32" t="str">
        <f>'統計'!B5</f>
        <v>June 30, 2011</v>
      </c>
      <c r="C5" s="31"/>
      <c r="D5" s="31"/>
      <c r="E5" s="31"/>
      <c r="F5" s="31"/>
      <c r="G5" s="31"/>
      <c r="H5" s="31"/>
      <c r="I5" s="31"/>
      <c r="J5" s="20"/>
      <c r="K5" s="20"/>
      <c r="L5" s="20"/>
    </row>
    <row r="6" spans="1:12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4.75" customHeight="1">
      <c r="A7" s="20"/>
      <c r="B7" s="20"/>
      <c r="C7" s="20"/>
      <c r="D7" s="20"/>
      <c r="E7" s="39" t="s">
        <v>2</v>
      </c>
      <c r="F7" s="40"/>
      <c r="G7" s="40"/>
      <c r="H7" s="40"/>
      <c r="I7" s="40"/>
      <c r="J7" s="20"/>
      <c r="K7" s="20"/>
      <c r="L7" s="20"/>
    </row>
    <row r="8" spans="1:12" ht="19.5" customHeight="1">
      <c r="A8" s="20"/>
      <c r="B8" s="35" t="s">
        <v>3</v>
      </c>
      <c r="C8" s="23" t="s">
        <v>108</v>
      </c>
      <c r="D8" s="14" t="s">
        <v>41</v>
      </c>
      <c r="E8" s="14" t="s">
        <v>117</v>
      </c>
      <c r="F8" s="12" t="s">
        <v>43</v>
      </c>
      <c r="G8" s="35" t="s">
        <v>44</v>
      </c>
      <c r="H8" s="14" t="s">
        <v>45</v>
      </c>
      <c r="I8" s="14" t="s">
        <v>46</v>
      </c>
      <c r="J8" s="20"/>
      <c r="K8" s="20"/>
      <c r="L8" s="20"/>
    </row>
    <row r="9" spans="1:12" ht="19.5" customHeight="1">
      <c r="A9" s="20"/>
      <c r="B9" s="36"/>
      <c r="C9" s="24" t="s">
        <v>109</v>
      </c>
      <c r="D9" s="17" t="s">
        <v>25</v>
      </c>
      <c r="E9" s="17" t="s">
        <v>94</v>
      </c>
      <c r="F9" s="16" t="s">
        <v>46</v>
      </c>
      <c r="G9" s="37"/>
      <c r="H9" s="17" t="s">
        <v>8</v>
      </c>
      <c r="I9" s="17" t="s">
        <v>9</v>
      </c>
      <c r="J9" s="20"/>
      <c r="K9" s="20"/>
      <c r="L9" s="20"/>
    </row>
    <row r="10" spans="1:12" ht="30" customHeight="1">
      <c r="A10" s="20"/>
      <c r="B10" s="21" t="s">
        <v>10</v>
      </c>
      <c r="C10" s="22">
        <f>IF('統計'!AG9=0,"-",'統計'!AG9)</f>
        <v>1341959</v>
      </c>
      <c r="D10" s="22" t="str">
        <f>IF('統計'!AH9=0,"-",'統計'!AH9)</f>
        <v>-</v>
      </c>
      <c r="E10" s="22">
        <f>IF('統計'!AI9=0,"-",'統計'!AI9)</f>
        <v>1494</v>
      </c>
      <c r="F10" s="22">
        <f>IF('統計'!AJ9=0,"-",'統計'!AJ9)</f>
        <v>637487</v>
      </c>
      <c r="G10" s="22">
        <f>IF('統計'!AK9=0,"-",'統計'!AK9)</f>
        <v>1105</v>
      </c>
      <c r="H10" s="22">
        <f>IF('統計'!AL9=0,"-",'統計'!AL9)</f>
        <v>1962</v>
      </c>
      <c r="I10" s="22">
        <f>IF('統計'!AM9=0,"-",'統計'!AM9)</f>
        <v>12035</v>
      </c>
      <c r="J10" s="20"/>
      <c r="K10" s="20"/>
      <c r="L10" s="20"/>
    </row>
    <row r="11" spans="1:12" ht="30" customHeight="1">
      <c r="A11" s="20"/>
      <c r="B11" s="21" t="s">
        <v>11</v>
      </c>
      <c r="C11" s="22">
        <f>IF('統計'!AG10=0,"-",'統計'!AG10)</f>
        <v>1210453</v>
      </c>
      <c r="D11" s="22" t="str">
        <f>IF('統計'!AH10=0,"-",'統計'!AH10)</f>
        <v>-</v>
      </c>
      <c r="E11" s="22">
        <f>IF('統計'!AI10=0,"-",'統計'!AI10)</f>
        <v>1494</v>
      </c>
      <c r="F11" s="22">
        <f>IF('統計'!AJ10=0,"-",'統計'!AJ10)</f>
        <v>633987</v>
      </c>
      <c r="G11" s="22">
        <f>IF('統計'!AK10=0,"-",'統計'!AK10)</f>
        <v>1105</v>
      </c>
      <c r="H11" s="22">
        <f>IF('統計'!AL10=0,"-",'統計'!AL10)</f>
        <v>1962</v>
      </c>
      <c r="I11" s="22">
        <f>IF('統計'!AM10=0,"-",'統計'!AM10)</f>
        <v>12035</v>
      </c>
      <c r="J11" s="20"/>
      <c r="K11" s="20"/>
      <c r="L11" s="20"/>
    </row>
    <row r="12" spans="1:12" ht="30" customHeight="1">
      <c r="A12" s="20"/>
      <c r="B12" s="21" t="s">
        <v>12</v>
      </c>
      <c r="C12" s="22">
        <f>IF('統計'!AG11=0,"-",'統計'!AG11)</f>
        <v>131506</v>
      </c>
      <c r="D12" s="22" t="str">
        <f>IF('統計'!AH11=0,"-",'統計'!AH11)</f>
        <v>-</v>
      </c>
      <c r="E12" s="22" t="str">
        <f>IF('統計'!AI11=0,"-",'統計'!AI11)</f>
        <v>-</v>
      </c>
      <c r="F12" s="22">
        <f>IF('統計'!AJ11=0,"-",'統計'!AJ11)</f>
        <v>3500</v>
      </c>
      <c r="G12" s="22" t="str">
        <f>IF('統計'!AK11=0,"-",'統計'!AK11)</f>
        <v>-</v>
      </c>
      <c r="H12" s="22" t="str">
        <f>IF('統計'!AL11=0,"-",'統計'!AL11)</f>
        <v>-</v>
      </c>
      <c r="I12" s="22" t="str">
        <f>IF('統計'!AM11=0,"-",'統計'!AM11)</f>
        <v>-</v>
      </c>
      <c r="J12" s="20"/>
      <c r="K12" s="20"/>
      <c r="L12" s="20"/>
    </row>
    <row r="13" spans="1:12" ht="30" customHeight="1">
      <c r="A13" s="20"/>
      <c r="B13" s="21" t="s">
        <v>13</v>
      </c>
      <c r="C13" s="22">
        <f>IF('統計'!AG12=0,"-",'統計'!AG12)</f>
        <v>675342</v>
      </c>
      <c r="D13" s="22">
        <f>IF('統計'!AH12=0,"-",'統計'!AH12)</f>
        <v>8935</v>
      </c>
      <c r="E13" s="22">
        <f>IF('統計'!AI12=0,"-",'統計'!AI12)</f>
        <v>30</v>
      </c>
      <c r="F13" s="22">
        <f>IF('統計'!AJ12=0,"-",'統計'!AJ12)</f>
        <v>487095</v>
      </c>
      <c r="G13" s="22">
        <f>IF('統計'!AK12=0,"-",'統計'!AK12)</f>
        <v>355</v>
      </c>
      <c r="H13" s="22">
        <f>IF('統計'!AL12=0,"-",'統計'!AL12)</f>
        <v>1589</v>
      </c>
      <c r="I13" s="22">
        <f>IF('統計'!AM12=0,"-",'統計'!AM12)</f>
        <v>99416</v>
      </c>
      <c r="J13" s="20"/>
      <c r="K13" s="20"/>
      <c r="L13" s="20"/>
    </row>
    <row r="14" spans="1:12" ht="30" customHeight="1">
      <c r="A14" s="20"/>
      <c r="B14" s="21" t="s">
        <v>11</v>
      </c>
      <c r="C14" s="22">
        <f>IF('統計'!AG13=0,"-",'統計'!AG13)</f>
        <v>668966</v>
      </c>
      <c r="D14" s="22">
        <f>IF('統計'!AH13=0,"-",'統計'!AH13)</f>
        <v>8935</v>
      </c>
      <c r="E14" s="22">
        <f>IF('統計'!AI13=0,"-",'統計'!AI13)</f>
        <v>30</v>
      </c>
      <c r="F14" s="22">
        <f>IF('統計'!AJ13=0,"-",'統計'!AJ13)</f>
        <v>487095</v>
      </c>
      <c r="G14" s="22">
        <f>IF('統計'!AK13=0,"-",'統計'!AK13)</f>
        <v>355</v>
      </c>
      <c r="H14" s="22">
        <f>IF('統計'!AL13=0,"-",'統計'!AL13)</f>
        <v>1589</v>
      </c>
      <c r="I14" s="22">
        <f>IF('統計'!AM13=0,"-",'統計'!AM13)</f>
        <v>99416</v>
      </c>
      <c r="J14" s="20"/>
      <c r="K14" s="20"/>
      <c r="L14" s="20"/>
    </row>
    <row r="15" spans="1:12" ht="30" customHeight="1">
      <c r="A15" s="20"/>
      <c r="B15" s="21" t="s">
        <v>12</v>
      </c>
      <c r="C15" s="22">
        <f>IF('統計'!AG14=0,"-",'統計'!AG14)</f>
        <v>6376</v>
      </c>
      <c r="D15" s="22" t="str">
        <f>IF('統計'!AH14=0,"-",'統計'!AH14)</f>
        <v>-</v>
      </c>
      <c r="E15" s="22" t="str">
        <f>IF('統計'!AI14=0,"-",'統計'!AI14)</f>
        <v>-</v>
      </c>
      <c r="F15" s="22" t="str">
        <f>IF('統計'!AJ14=0,"-",'統計'!AJ14)</f>
        <v>-</v>
      </c>
      <c r="G15" s="22" t="str">
        <f>IF('統計'!AK14=0,"-",'統計'!AK14)</f>
        <v>-</v>
      </c>
      <c r="H15" s="22" t="str">
        <f>IF('統計'!AL14=0,"-",'統計'!AL14)</f>
        <v>-</v>
      </c>
      <c r="I15" s="22" t="str">
        <f>IF('統計'!AM14=0,"-",'統計'!AM14)</f>
        <v>-</v>
      </c>
      <c r="J15" s="20"/>
      <c r="K15" s="20"/>
      <c r="L15" s="20"/>
    </row>
    <row r="16" spans="1:12" ht="30" customHeight="1">
      <c r="A16" s="20"/>
      <c r="B16" s="21" t="s">
        <v>14</v>
      </c>
      <c r="C16" s="22" t="str">
        <f>IF('統計'!AG15=0,"-",'統計'!AG15)</f>
        <v>-</v>
      </c>
      <c r="D16" s="22" t="str">
        <f>IF('統計'!AH15=0,"-",'統計'!AH15)</f>
        <v>-</v>
      </c>
      <c r="E16" s="22" t="str">
        <f>IF('統計'!AI15=0,"-",'統計'!AI15)</f>
        <v>-</v>
      </c>
      <c r="F16" s="22">
        <f>IF('統計'!AJ15=0,"-",'統計'!AJ15)</f>
        <v>307</v>
      </c>
      <c r="G16" s="22" t="str">
        <f>IF('統計'!AK15=0,"-",'統計'!AK15)</f>
        <v>-</v>
      </c>
      <c r="H16" s="22" t="str">
        <f>IF('統計'!AL15=0,"-",'統計'!AL15)</f>
        <v>-</v>
      </c>
      <c r="I16" s="22" t="str">
        <f>IF('統計'!AM15=0,"-",'統計'!AM15)</f>
        <v>-</v>
      </c>
      <c r="J16" s="20"/>
      <c r="K16" s="20"/>
      <c r="L16" s="20"/>
    </row>
    <row r="17" spans="1:12" ht="30" customHeight="1">
      <c r="A17" s="20"/>
      <c r="B17" s="21" t="s">
        <v>11</v>
      </c>
      <c r="C17" s="22" t="str">
        <f>IF('統計'!AG16=0,"-",'統計'!AG16)</f>
        <v>-</v>
      </c>
      <c r="D17" s="22" t="str">
        <f>IF('統計'!AH16=0,"-",'統計'!AH16)</f>
        <v>-</v>
      </c>
      <c r="E17" s="22" t="str">
        <f>IF('統計'!AI16=0,"-",'統計'!AI16)</f>
        <v>-</v>
      </c>
      <c r="F17" s="22">
        <f>IF('統計'!AJ16=0,"-",'統計'!AJ16)</f>
        <v>307</v>
      </c>
      <c r="G17" s="22" t="str">
        <f>IF('統計'!AK16=0,"-",'統計'!AK16)</f>
        <v>-</v>
      </c>
      <c r="H17" s="22" t="str">
        <f>IF('統計'!AL16=0,"-",'統計'!AL16)</f>
        <v>-</v>
      </c>
      <c r="I17" s="22" t="str">
        <f>IF('統計'!AM16=0,"-",'統計'!AM16)</f>
        <v>-</v>
      </c>
      <c r="J17" s="20"/>
      <c r="K17" s="20"/>
      <c r="L17" s="20"/>
    </row>
    <row r="18" spans="1:12" ht="30" customHeight="1">
      <c r="A18" s="20"/>
      <c r="B18" s="21" t="s">
        <v>12</v>
      </c>
      <c r="C18" s="22" t="str">
        <f>IF('統計'!AG17=0,"-",'統計'!AG17)</f>
        <v>-</v>
      </c>
      <c r="D18" s="22" t="str">
        <f>IF('統計'!AH17=0,"-",'統計'!AH17)</f>
        <v>-</v>
      </c>
      <c r="E18" s="22" t="str">
        <f>IF('統計'!AI17=0,"-",'統計'!AI17)</f>
        <v>-</v>
      </c>
      <c r="F18" s="22" t="str">
        <f>IF('統計'!AJ17=0,"-",'統計'!AJ17)</f>
        <v>-</v>
      </c>
      <c r="G18" s="22" t="str">
        <f>IF('統計'!AK17=0,"-",'統計'!AK17)</f>
        <v>-</v>
      </c>
      <c r="H18" s="22" t="str">
        <f>IF('統計'!AL17=0,"-",'統計'!AL17)</f>
        <v>-</v>
      </c>
      <c r="I18" s="22" t="str">
        <f>IF('統計'!AM17=0,"-",'統計'!AM17)</f>
        <v>-</v>
      </c>
      <c r="J18" s="20"/>
      <c r="K18" s="20"/>
      <c r="L18" s="20"/>
    </row>
    <row r="19" spans="1:12" ht="30" customHeight="1">
      <c r="A19" s="20"/>
      <c r="B19" s="21" t="s">
        <v>15</v>
      </c>
      <c r="C19" s="22">
        <f>IF('統計'!AG18=0,"-",'統計'!AG18)</f>
        <v>8737</v>
      </c>
      <c r="D19" s="22" t="str">
        <f>IF('統計'!AH18=0,"-",'統計'!AH18)</f>
        <v>-</v>
      </c>
      <c r="E19" s="22" t="str">
        <f>IF('統計'!AI18=0,"-",'統計'!AI18)</f>
        <v>-</v>
      </c>
      <c r="F19" s="22">
        <f>IF('統計'!AJ18=0,"-",'統計'!AJ18)</f>
        <v>1116</v>
      </c>
      <c r="G19" s="22" t="str">
        <f>IF('統計'!AK18=0,"-",'統計'!AK18)</f>
        <v>-</v>
      </c>
      <c r="H19" s="22" t="str">
        <f>IF('統計'!AL18=0,"-",'統計'!AL18)</f>
        <v>-</v>
      </c>
      <c r="I19" s="22" t="str">
        <f>IF('統計'!AM18=0,"-",'統計'!AM18)</f>
        <v>-</v>
      </c>
      <c r="J19" s="20"/>
      <c r="K19" s="20"/>
      <c r="L19" s="20"/>
    </row>
    <row r="20" spans="1:12" ht="30" customHeight="1">
      <c r="A20" s="20"/>
      <c r="B20" s="21" t="s">
        <v>11</v>
      </c>
      <c r="C20" s="22">
        <f>IF('統計'!AG19=0,"-",'統計'!AG19)</f>
        <v>8737</v>
      </c>
      <c r="D20" s="22" t="str">
        <f>IF('統計'!AH19=0,"-",'統計'!AH19)</f>
        <v>-</v>
      </c>
      <c r="E20" s="22" t="str">
        <f>IF('統計'!AI19=0,"-",'統計'!AI19)</f>
        <v>-</v>
      </c>
      <c r="F20" s="22">
        <f>IF('統計'!AJ19=0,"-",'統計'!AJ19)</f>
        <v>1116</v>
      </c>
      <c r="G20" s="22" t="str">
        <f>IF('統計'!AK19=0,"-",'統計'!AK19)</f>
        <v>-</v>
      </c>
      <c r="H20" s="22" t="str">
        <f>IF('統計'!AL19=0,"-",'統計'!AL19)</f>
        <v>-</v>
      </c>
      <c r="I20" s="22" t="str">
        <f>IF('統計'!AM19=0,"-",'統計'!AM19)</f>
        <v>-</v>
      </c>
      <c r="J20" s="20"/>
      <c r="K20" s="20"/>
      <c r="L20" s="20"/>
    </row>
    <row r="21" spans="1:12" ht="30" customHeight="1">
      <c r="A21" s="20"/>
      <c r="B21" s="21" t="s">
        <v>12</v>
      </c>
      <c r="C21" s="22" t="str">
        <f>IF('統計'!AG20=0,"-",'統計'!AG20)</f>
        <v>-</v>
      </c>
      <c r="D21" s="22" t="str">
        <f>IF('統計'!AH20=0,"-",'統計'!AH20)</f>
        <v>-</v>
      </c>
      <c r="E21" s="22" t="str">
        <f>IF('統計'!AI20=0,"-",'統計'!AI20)</f>
        <v>-</v>
      </c>
      <c r="F21" s="22" t="str">
        <f>IF('統計'!AJ20=0,"-",'統計'!AJ20)</f>
        <v>-</v>
      </c>
      <c r="G21" s="22" t="str">
        <f>IF('統計'!AK20=0,"-",'統計'!AK20)</f>
        <v>-</v>
      </c>
      <c r="H21" s="22" t="str">
        <f>IF('統計'!AL20=0,"-",'統計'!AL20)</f>
        <v>-</v>
      </c>
      <c r="I21" s="22" t="str">
        <f>IF('統計'!AM20=0,"-",'統計'!AM20)</f>
        <v>-</v>
      </c>
      <c r="J21" s="20"/>
      <c r="K21" s="20"/>
      <c r="L21" s="20"/>
    </row>
    <row r="22" spans="1:12" ht="30" customHeight="1">
      <c r="A22" s="20"/>
      <c r="B22" s="21" t="s">
        <v>120</v>
      </c>
      <c r="C22" s="22" t="str">
        <f>IF('統計'!AG21=0,"-",'統計'!AG21)</f>
        <v>-</v>
      </c>
      <c r="D22" s="22" t="str">
        <f>IF('統計'!AH21=0,"-",'統計'!AH21)</f>
        <v>-</v>
      </c>
      <c r="E22" s="22" t="str">
        <f>IF('統計'!AI21=0,"-",'統計'!AI21)</f>
        <v>-</v>
      </c>
      <c r="F22" s="22">
        <f>IF('統計'!AJ21=0,"-",'統計'!AJ21)</f>
        <v>210</v>
      </c>
      <c r="G22" s="22" t="str">
        <f>IF('統計'!AK21=0,"-",'統計'!AK21)</f>
        <v>-</v>
      </c>
      <c r="H22" s="22" t="str">
        <f>IF('統計'!AL21=0,"-",'統計'!AL21)</f>
        <v>-</v>
      </c>
      <c r="I22" s="22" t="str">
        <f>IF('統計'!AM21=0,"-",'統計'!AM21)</f>
        <v>-</v>
      </c>
      <c r="J22" s="20"/>
      <c r="K22" s="20"/>
      <c r="L22" s="20"/>
    </row>
    <row r="23" spans="1:12" ht="30" customHeight="1">
      <c r="A23" s="20"/>
      <c r="B23" s="21" t="s">
        <v>11</v>
      </c>
      <c r="C23" s="22" t="str">
        <f>IF('統計'!AG22=0,"-",'統計'!AG22)</f>
        <v>-</v>
      </c>
      <c r="D23" s="22" t="str">
        <f>IF('統計'!AH22=0,"-",'統計'!AH22)</f>
        <v>-</v>
      </c>
      <c r="E23" s="22" t="str">
        <f>IF('統計'!AI22=0,"-",'統計'!AI22)</f>
        <v>-</v>
      </c>
      <c r="F23" s="22">
        <f>IF('統計'!AJ22=0,"-",'統計'!AJ22)</f>
        <v>210</v>
      </c>
      <c r="G23" s="22" t="str">
        <f>IF('統計'!AK22=0,"-",'統計'!AK22)</f>
        <v>-</v>
      </c>
      <c r="H23" s="22" t="str">
        <f>IF('統計'!AL22=0,"-",'統計'!AL22)</f>
        <v>-</v>
      </c>
      <c r="I23" s="22" t="str">
        <f>IF('統計'!AM22=0,"-",'統計'!AM22)</f>
        <v>-</v>
      </c>
      <c r="J23" s="20"/>
      <c r="K23" s="20"/>
      <c r="L23" s="20"/>
    </row>
    <row r="24" spans="1:12" ht="30" customHeight="1">
      <c r="A24" s="20"/>
      <c r="B24" s="21" t="s">
        <v>12</v>
      </c>
      <c r="C24" s="22" t="str">
        <f>IF('統計'!AG23=0,"-",'統計'!AG23)</f>
        <v>-</v>
      </c>
      <c r="D24" s="22" t="str">
        <f>IF('統計'!AH23=0,"-",'統計'!AH23)</f>
        <v>-</v>
      </c>
      <c r="E24" s="22" t="str">
        <f>IF('統計'!AI23=0,"-",'統計'!AI23)</f>
        <v>-</v>
      </c>
      <c r="F24" s="22" t="str">
        <f>IF('統計'!AJ23=0,"-",'統計'!AJ23)</f>
        <v>-</v>
      </c>
      <c r="G24" s="22" t="str">
        <f>IF('統計'!AK23=0,"-",'統計'!AK23)</f>
        <v>-</v>
      </c>
      <c r="H24" s="22" t="str">
        <f>IF('統計'!AL23=0,"-",'統計'!AL23)</f>
        <v>-</v>
      </c>
      <c r="I24" s="22" t="str">
        <f>IF('統計'!AM23=0,"-",'統計'!AM23)</f>
        <v>-</v>
      </c>
      <c r="J24" s="20"/>
      <c r="K24" s="20"/>
      <c r="L24" s="20"/>
    </row>
    <row r="25" spans="1:12" ht="30" customHeight="1">
      <c r="A25" s="20"/>
      <c r="B25" s="21" t="s">
        <v>97</v>
      </c>
      <c r="C25" s="22" t="str">
        <f>IF('統計'!AG24=0,"-",'統計'!AG24)</f>
        <v>-</v>
      </c>
      <c r="D25" s="22" t="str">
        <f>IF('統計'!AH24=0,"-",'統計'!AH24)</f>
        <v>-</v>
      </c>
      <c r="E25" s="22" t="str">
        <f>IF('統計'!AI24=0,"-",'統計'!AI24)</f>
        <v>-</v>
      </c>
      <c r="F25" s="22" t="str">
        <f>IF('統計'!AJ24=0,"-",'統計'!AJ24)</f>
        <v>-</v>
      </c>
      <c r="G25" s="22" t="str">
        <f>IF('統計'!AK24=0,"-",'統計'!AK24)</f>
        <v>-</v>
      </c>
      <c r="H25" s="22" t="str">
        <f>IF('統計'!AL24=0,"-",'統計'!AL24)</f>
        <v>-</v>
      </c>
      <c r="I25" s="22" t="str">
        <f>IF('統計'!AM24=0,"-",'統計'!AM24)</f>
        <v>-</v>
      </c>
      <c r="J25" s="20"/>
      <c r="K25" s="20"/>
      <c r="L25" s="20"/>
    </row>
    <row r="26" spans="1:12" ht="30" customHeight="1">
      <c r="A26" s="20"/>
      <c r="B26" s="21" t="s">
        <v>11</v>
      </c>
      <c r="C26" s="22" t="str">
        <f>IF('統計'!AG25=0,"-",'統計'!AG25)</f>
        <v>-</v>
      </c>
      <c r="D26" s="22" t="str">
        <f>IF('統計'!AH25=0,"-",'統計'!AH25)</f>
        <v>-</v>
      </c>
      <c r="E26" s="22" t="str">
        <f>IF('統計'!AI25=0,"-",'統計'!AI25)</f>
        <v>-</v>
      </c>
      <c r="F26" s="22" t="str">
        <f>IF('統計'!AJ25=0,"-",'統計'!AJ25)</f>
        <v>-</v>
      </c>
      <c r="G26" s="22" t="str">
        <f>IF('統計'!AK25=0,"-",'統計'!AK25)</f>
        <v>-</v>
      </c>
      <c r="H26" s="22" t="str">
        <f>IF('統計'!AL25=0,"-",'統計'!AL25)</f>
        <v>-</v>
      </c>
      <c r="I26" s="22" t="str">
        <f>IF('統計'!AM25=0,"-",'統計'!AM25)</f>
        <v>-</v>
      </c>
      <c r="J26" s="20"/>
      <c r="K26" s="20"/>
      <c r="L26" s="20"/>
    </row>
    <row r="27" spans="1:12" ht="30" customHeight="1">
      <c r="A27" s="20"/>
      <c r="B27" s="21" t="s">
        <v>12</v>
      </c>
      <c r="C27" s="22" t="str">
        <f>IF('統計'!AG26=0,"-",'統計'!AG26)</f>
        <v>-</v>
      </c>
      <c r="D27" s="22" t="str">
        <f>IF('統計'!AH26=0,"-",'統計'!AH26)</f>
        <v>-</v>
      </c>
      <c r="E27" s="22" t="str">
        <f>IF('統計'!AI26=0,"-",'統計'!AI26)</f>
        <v>-</v>
      </c>
      <c r="F27" s="22" t="str">
        <f>IF('統計'!AJ26=0,"-",'統計'!AJ26)</f>
        <v>-</v>
      </c>
      <c r="G27" s="22" t="str">
        <f>IF('統計'!AK26=0,"-",'統計'!AK26)</f>
        <v>-</v>
      </c>
      <c r="H27" s="22" t="str">
        <f>IF('統計'!AL26=0,"-",'統計'!AL26)</f>
        <v>-</v>
      </c>
      <c r="I27" s="22" t="str">
        <f>IF('統計'!AM26=0,"-",'統計'!AM26)</f>
        <v>-</v>
      </c>
      <c r="J27" s="20"/>
      <c r="K27" s="20"/>
      <c r="L27" s="20"/>
    </row>
    <row r="28" spans="1:12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</sheetData>
  <mergeCells count="5">
    <mergeCell ref="E7:I7"/>
    <mergeCell ref="B3:I3"/>
    <mergeCell ref="B5:I5"/>
    <mergeCell ref="G8:G9"/>
    <mergeCell ref="B8:B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G12" sqref="G12"/>
    </sheetView>
  </sheetViews>
  <sheetFormatPr defaultColWidth="9.00390625" defaultRowHeight="16.5"/>
  <cols>
    <col min="1" max="1" width="20.625" style="9" customWidth="1"/>
    <col min="2" max="7" width="10.625" style="9" customWidth="1"/>
    <col min="8" max="16384" width="9.00390625" style="9" customWidth="1"/>
  </cols>
  <sheetData>
    <row r="1" spans="1:7" ht="49.5" customHeight="1">
      <c r="A1" s="20"/>
      <c r="B1" s="20"/>
      <c r="C1" s="20"/>
      <c r="D1" s="20"/>
      <c r="E1" s="20"/>
      <c r="F1" s="20"/>
      <c r="G1" s="20"/>
    </row>
    <row r="2" spans="1:9" ht="19.5" customHeight="1">
      <c r="A2" s="20"/>
      <c r="B2" s="10" t="s">
        <v>0</v>
      </c>
      <c r="C2" s="20"/>
      <c r="D2" s="20"/>
      <c r="E2" s="20"/>
      <c r="F2" s="20"/>
      <c r="G2" s="20"/>
      <c r="H2" s="20"/>
      <c r="I2" s="20"/>
    </row>
    <row r="3" spans="1:9" ht="24.75" customHeight="1">
      <c r="A3" s="20"/>
      <c r="B3" s="41" t="s">
        <v>1</v>
      </c>
      <c r="C3" s="42"/>
      <c r="D3" s="42"/>
      <c r="E3" s="42"/>
      <c r="F3" s="42"/>
      <c r="G3" s="42"/>
      <c r="H3" s="42"/>
      <c r="I3" s="42"/>
    </row>
    <row r="4" spans="1:7" ht="30" customHeight="1">
      <c r="A4" s="20"/>
      <c r="B4" s="20"/>
      <c r="C4" s="20"/>
      <c r="D4" s="20"/>
      <c r="E4" s="20"/>
      <c r="F4" s="20"/>
      <c r="G4" s="20"/>
    </row>
    <row r="5" spans="1:7" ht="19.5" customHeight="1">
      <c r="A5" s="20"/>
      <c r="B5" s="31"/>
      <c r="C5" s="31"/>
      <c r="D5" s="31"/>
      <c r="E5" s="20"/>
      <c r="F5" s="20"/>
      <c r="G5" s="20"/>
    </row>
    <row r="6" spans="1:7" ht="30" customHeight="1">
      <c r="A6" s="20"/>
      <c r="B6" s="20"/>
      <c r="C6" s="20"/>
      <c r="D6" s="20"/>
      <c r="E6" s="20"/>
      <c r="F6" s="20"/>
      <c r="G6" s="20"/>
    </row>
    <row r="7" spans="1:7" ht="24.75" customHeight="1">
      <c r="A7" s="20"/>
      <c r="B7" s="20"/>
      <c r="C7" s="33" t="s">
        <v>2</v>
      </c>
      <c r="D7" s="43"/>
      <c r="E7" s="43"/>
      <c r="F7" s="20"/>
      <c r="G7" s="20"/>
    </row>
    <row r="8" spans="1:6" ht="19.5" customHeight="1">
      <c r="A8" s="20"/>
      <c r="B8" s="14" t="s">
        <v>98</v>
      </c>
      <c r="C8" s="35" t="s">
        <v>123</v>
      </c>
      <c r="D8" s="20"/>
      <c r="E8" s="20"/>
      <c r="F8" s="20"/>
    </row>
    <row r="9" spans="1:6" ht="19.5" customHeight="1">
      <c r="A9" s="20"/>
      <c r="B9" s="17" t="s">
        <v>99</v>
      </c>
      <c r="C9" s="37"/>
      <c r="D9" s="20"/>
      <c r="E9" s="20"/>
      <c r="F9" s="20"/>
    </row>
    <row r="10" spans="1:6" ht="30" customHeight="1">
      <c r="A10" s="20"/>
      <c r="B10" s="22">
        <f>IF('統計'!AN9=0,"-",'統計'!AN9)</f>
        <v>2400</v>
      </c>
      <c r="C10" s="22">
        <f>IF('統計'!AO9=0,"-",'統計'!AO9)</f>
        <v>450</v>
      </c>
      <c r="D10" s="20"/>
      <c r="E10" s="20"/>
      <c r="F10" s="20"/>
    </row>
    <row r="11" spans="1:6" ht="30" customHeight="1">
      <c r="A11" s="20"/>
      <c r="B11" s="22">
        <f>IF('統計'!AN10=0,"-",'統計'!AN10)</f>
        <v>2400</v>
      </c>
      <c r="C11" s="22">
        <f>IF('統計'!AO10=0,"-",'統計'!AO10)</f>
        <v>450</v>
      </c>
      <c r="D11" s="20"/>
      <c r="E11" s="20"/>
      <c r="F11" s="20"/>
    </row>
    <row r="12" spans="1:6" ht="30" customHeight="1">
      <c r="A12" s="20"/>
      <c r="B12" s="22" t="str">
        <f>IF('統計'!AN11=0,"-",'統計'!AN11)</f>
        <v>-</v>
      </c>
      <c r="C12" s="22" t="str">
        <f>IF('統計'!AO11=0,"-",'統計'!AO11)</f>
        <v>-</v>
      </c>
      <c r="D12" s="20"/>
      <c r="E12" s="20"/>
      <c r="F12" s="20"/>
    </row>
    <row r="13" spans="1:6" ht="30" customHeight="1">
      <c r="A13" s="20"/>
      <c r="B13" s="22">
        <f>IF('統計'!AN12=0,"-",'統計'!AN12)</f>
        <v>19910</v>
      </c>
      <c r="C13" s="22">
        <f>IF('統計'!AO12=0,"-",'統計'!AO12)</f>
        <v>130</v>
      </c>
      <c r="D13" s="20"/>
      <c r="E13" s="20"/>
      <c r="F13" s="20"/>
    </row>
    <row r="14" spans="1:6" ht="30" customHeight="1">
      <c r="A14" s="20"/>
      <c r="B14" s="22">
        <f>IF('統計'!AN13=0,"-",'統計'!AN13)</f>
        <v>19910</v>
      </c>
      <c r="C14" s="22">
        <f>IF('統計'!AO13=0,"-",'統計'!AO13)</f>
        <v>130</v>
      </c>
      <c r="D14" s="20"/>
      <c r="E14" s="20"/>
      <c r="F14" s="20"/>
    </row>
    <row r="15" spans="1:6" ht="30" customHeight="1">
      <c r="A15" s="20"/>
      <c r="B15" s="22" t="str">
        <f>IF('統計'!AN14=0,"-",'統計'!AN14)</f>
        <v>-</v>
      </c>
      <c r="C15" s="22" t="str">
        <f>IF('統計'!AO14=0,"-",'統計'!AO14)</f>
        <v>-</v>
      </c>
      <c r="D15" s="20"/>
      <c r="E15" s="20"/>
      <c r="F15" s="20"/>
    </row>
    <row r="16" spans="1:6" ht="30" customHeight="1">
      <c r="A16" s="20"/>
      <c r="B16" s="22" t="str">
        <f>IF('統計'!AN15=0,"-",'統計'!AN15)</f>
        <v>-</v>
      </c>
      <c r="C16" s="22" t="str">
        <f>IF('統計'!AO15=0,"-",'統計'!AO15)</f>
        <v>-</v>
      </c>
      <c r="D16" s="20"/>
      <c r="E16" s="20"/>
      <c r="F16" s="20"/>
    </row>
    <row r="17" spans="1:6" ht="30" customHeight="1">
      <c r="A17" s="20"/>
      <c r="B17" s="22" t="str">
        <f>IF('統計'!AN16=0,"-",'統計'!AN16)</f>
        <v>-</v>
      </c>
      <c r="C17" s="22" t="str">
        <f>IF('統計'!AO16=0,"-",'統計'!AO16)</f>
        <v>-</v>
      </c>
      <c r="D17" s="20"/>
      <c r="E17" s="20"/>
      <c r="F17" s="20"/>
    </row>
    <row r="18" spans="1:6" ht="30" customHeight="1">
      <c r="A18" s="20"/>
      <c r="B18" s="22" t="str">
        <f>IF('統計'!AN17=0,"-",'統計'!AN17)</f>
        <v>-</v>
      </c>
      <c r="C18" s="22" t="str">
        <f>IF('統計'!AO17=0,"-",'統計'!AO17)</f>
        <v>-</v>
      </c>
      <c r="D18" s="20"/>
      <c r="E18" s="20"/>
      <c r="F18" s="20"/>
    </row>
    <row r="19" spans="1:6" ht="30" customHeight="1">
      <c r="A19" s="20"/>
      <c r="B19" s="22" t="str">
        <f>IF('統計'!AN18=0,"-",'統計'!AN18)</f>
        <v>-</v>
      </c>
      <c r="C19" s="22" t="str">
        <f>IF('統計'!AO18=0,"-",'統計'!AO18)</f>
        <v>-</v>
      </c>
      <c r="D19" s="20"/>
      <c r="E19" s="20"/>
      <c r="F19" s="20"/>
    </row>
    <row r="20" spans="1:6" ht="30" customHeight="1">
      <c r="A20" s="20"/>
      <c r="B20" s="22" t="str">
        <f>IF('統計'!AN19=0,"-",'統計'!AN19)</f>
        <v>-</v>
      </c>
      <c r="C20" s="22" t="str">
        <f>IF('統計'!AO19=0,"-",'統計'!AO19)</f>
        <v>-</v>
      </c>
      <c r="D20" s="20"/>
      <c r="E20" s="20"/>
      <c r="F20" s="20"/>
    </row>
    <row r="21" spans="1:6" ht="30" customHeight="1">
      <c r="A21" s="20"/>
      <c r="B21" s="22" t="str">
        <f>IF('統計'!AN20=0,"-",'統計'!AN20)</f>
        <v>-</v>
      </c>
      <c r="C21" s="22" t="str">
        <f>IF('統計'!AO20=0,"-",'統計'!AO20)</f>
        <v>-</v>
      </c>
      <c r="D21" s="20"/>
      <c r="E21" s="20"/>
      <c r="F21" s="20"/>
    </row>
    <row r="22" spans="1:6" ht="30" customHeight="1">
      <c r="A22" s="20"/>
      <c r="B22" s="22" t="str">
        <f>IF('統計'!AN21=0,"-",'統計'!AN21)</f>
        <v>-</v>
      </c>
      <c r="C22" s="22" t="str">
        <f>IF('統計'!AO21=0,"-",'統計'!AO21)</f>
        <v>-</v>
      </c>
      <c r="D22" s="20"/>
      <c r="E22" s="20"/>
      <c r="F22" s="20"/>
    </row>
    <row r="23" spans="1:6" ht="30" customHeight="1">
      <c r="A23" s="20"/>
      <c r="B23" s="22" t="str">
        <f>IF('統計'!AN22=0,"-",'統計'!AN22)</f>
        <v>-</v>
      </c>
      <c r="C23" s="22" t="str">
        <f>IF('統計'!AO22=0,"-",'統計'!AO22)</f>
        <v>-</v>
      </c>
      <c r="D23" s="20"/>
      <c r="E23" s="20"/>
      <c r="F23" s="20"/>
    </row>
    <row r="24" spans="1:6" ht="30" customHeight="1">
      <c r="A24" s="20"/>
      <c r="B24" s="22" t="str">
        <f>IF('統計'!AN23=0,"-",'統計'!AN23)</f>
        <v>-</v>
      </c>
      <c r="C24" s="22" t="str">
        <f>IF('統計'!AO23=0,"-",'統計'!AO23)</f>
        <v>-</v>
      </c>
      <c r="D24" s="20"/>
      <c r="E24" s="20"/>
      <c r="F24" s="20"/>
    </row>
    <row r="25" spans="1:6" ht="30" customHeight="1">
      <c r="A25" s="20"/>
      <c r="B25" s="22" t="str">
        <f>IF('統計'!AN24=0,"-",'統計'!AN24)</f>
        <v>-</v>
      </c>
      <c r="C25" s="22" t="str">
        <f>IF('統計'!AO24=0,"-",'統計'!AO24)</f>
        <v>-</v>
      </c>
      <c r="D25" s="20"/>
      <c r="E25" s="20"/>
      <c r="F25" s="20"/>
    </row>
    <row r="26" spans="1:6" ht="30" customHeight="1">
      <c r="A26" s="20"/>
      <c r="B26" s="22" t="str">
        <f>IF('統計'!AN25=0,"-",'統計'!AN25)</f>
        <v>-</v>
      </c>
      <c r="C26" s="22" t="str">
        <f>IF('統計'!AO25=0,"-",'統計'!AO25)</f>
        <v>-</v>
      </c>
      <c r="D26" s="20"/>
      <c r="E26" s="20"/>
      <c r="F26" s="20"/>
    </row>
    <row r="27" spans="1:6" ht="30" customHeight="1">
      <c r="A27" s="20"/>
      <c r="B27" s="22" t="str">
        <f>IF('統計'!AN26=0,"-",'統計'!AN26)</f>
        <v>-</v>
      </c>
      <c r="C27" s="22" t="str">
        <f>IF('統計'!AO26=0,"-",'統計'!AO26)</f>
        <v>-</v>
      </c>
      <c r="D27" s="20"/>
      <c r="E27" s="20"/>
      <c r="F27" s="20"/>
    </row>
    <row r="28" spans="1:7" ht="30" customHeight="1">
      <c r="A28" s="20"/>
      <c r="B28" s="20"/>
      <c r="C28" s="20"/>
      <c r="D28" s="20"/>
      <c r="E28" s="20"/>
      <c r="F28" s="20"/>
      <c r="G28" s="20"/>
    </row>
    <row r="29" spans="1:7" ht="30" customHeight="1">
      <c r="A29" s="20"/>
      <c r="B29" s="20"/>
      <c r="C29" s="20"/>
      <c r="D29" s="20"/>
      <c r="E29" s="20"/>
      <c r="F29" s="20"/>
      <c r="G29" s="20"/>
    </row>
    <row r="30" spans="1:7" ht="30" customHeight="1">
      <c r="A30" s="20"/>
      <c r="B30" s="20"/>
      <c r="C30" s="20"/>
      <c r="D30" s="20"/>
      <c r="E30" s="20"/>
      <c r="F30" s="20"/>
      <c r="G30" s="20"/>
    </row>
    <row r="31" spans="1:7" ht="30" customHeight="1">
      <c r="A31" s="20"/>
      <c r="B31" s="20"/>
      <c r="C31" s="20"/>
      <c r="D31" s="20"/>
      <c r="E31" s="20"/>
      <c r="F31" s="20"/>
      <c r="G31" s="20"/>
    </row>
    <row r="32" spans="1:7" ht="30" customHeight="1">
      <c r="A32" s="20"/>
      <c r="B32" s="20"/>
      <c r="C32" s="20"/>
      <c r="D32" s="20"/>
      <c r="E32" s="20"/>
      <c r="F32" s="20"/>
      <c r="G32" s="20"/>
    </row>
    <row r="33" spans="1:7" ht="30" customHeight="1">
      <c r="A33" s="20"/>
      <c r="B33" s="20"/>
      <c r="C33" s="20"/>
      <c r="D33" s="20"/>
      <c r="E33" s="20"/>
      <c r="F33" s="20"/>
      <c r="G33" s="20"/>
    </row>
    <row r="34" spans="1:7" ht="30" customHeight="1">
      <c r="A34" s="20"/>
      <c r="B34" s="20"/>
      <c r="C34" s="20"/>
      <c r="D34" s="20"/>
      <c r="E34" s="20"/>
      <c r="F34" s="20"/>
      <c r="G34" s="20"/>
    </row>
    <row r="35" spans="1:7" ht="30" customHeight="1">
      <c r="A35" s="20"/>
      <c r="B35" s="20"/>
      <c r="C35" s="20"/>
      <c r="D35" s="20"/>
      <c r="E35" s="20"/>
      <c r="F35" s="20"/>
      <c r="G35" s="20"/>
    </row>
    <row r="36" spans="1:7" ht="30" customHeight="1">
      <c r="A36" s="20"/>
      <c r="B36" s="20"/>
      <c r="C36" s="20"/>
      <c r="D36" s="20"/>
      <c r="E36" s="20"/>
      <c r="F36" s="20"/>
      <c r="G36" s="20"/>
    </row>
    <row r="37" spans="1:7" ht="30" customHeight="1">
      <c r="A37" s="20"/>
      <c r="B37" s="20"/>
      <c r="C37" s="20"/>
      <c r="D37" s="20"/>
      <c r="E37" s="20"/>
      <c r="F37" s="20"/>
      <c r="G37" s="20"/>
    </row>
    <row r="38" spans="1:7" ht="30" customHeight="1">
      <c r="A38" s="20"/>
      <c r="B38" s="20"/>
      <c r="C38" s="20"/>
      <c r="D38" s="20"/>
      <c r="E38" s="20"/>
      <c r="F38" s="20"/>
      <c r="G38" s="20"/>
    </row>
    <row r="39" spans="1:7" ht="30" customHeight="1">
      <c r="A39" s="20"/>
      <c r="B39" s="20"/>
      <c r="C39" s="20"/>
      <c r="D39" s="20"/>
      <c r="E39" s="20"/>
      <c r="F39" s="20"/>
      <c r="G39" s="20"/>
    </row>
    <row r="40" spans="1:7" ht="30" customHeight="1">
      <c r="A40" s="20"/>
      <c r="B40" s="20"/>
      <c r="C40" s="20"/>
      <c r="D40" s="20"/>
      <c r="E40" s="20"/>
      <c r="F40" s="20"/>
      <c r="G40" s="20"/>
    </row>
    <row r="41" spans="1:7" ht="30" customHeight="1">
      <c r="A41" s="20"/>
      <c r="B41" s="20"/>
      <c r="C41" s="20"/>
      <c r="D41" s="20"/>
      <c r="E41" s="20"/>
      <c r="F41" s="20"/>
      <c r="G41" s="20"/>
    </row>
    <row r="42" spans="1:7" ht="30" customHeight="1">
      <c r="A42" s="20"/>
      <c r="B42" s="20"/>
      <c r="C42" s="20"/>
      <c r="D42" s="20"/>
      <c r="E42" s="20"/>
      <c r="F42" s="20"/>
      <c r="G42" s="20"/>
    </row>
    <row r="43" spans="1:7" ht="30" customHeight="1">
      <c r="A43" s="20"/>
      <c r="B43" s="20"/>
      <c r="C43" s="20"/>
      <c r="D43" s="20"/>
      <c r="E43" s="20"/>
      <c r="F43" s="20"/>
      <c r="G43" s="20"/>
    </row>
    <row r="44" spans="1:7" ht="30" customHeight="1">
      <c r="A44" s="20"/>
      <c r="B44" s="20"/>
      <c r="C44" s="20"/>
      <c r="D44" s="20"/>
      <c r="E44" s="20"/>
      <c r="F44" s="20"/>
      <c r="G44" s="20"/>
    </row>
    <row r="45" spans="1:7" ht="30" customHeight="1">
      <c r="A45" s="20"/>
      <c r="B45" s="20"/>
      <c r="C45" s="20"/>
      <c r="D45" s="20"/>
      <c r="E45" s="20"/>
      <c r="F45" s="20"/>
      <c r="G45" s="20"/>
    </row>
    <row r="46" spans="1:7" ht="30" customHeight="1">
      <c r="A46" s="20"/>
      <c r="B46" s="20"/>
      <c r="C46" s="20"/>
      <c r="D46" s="20"/>
      <c r="E46" s="20"/>
      <c r="F46" s="20"/>
      <c r="G46" s="20"/>
    </row>
    <row r="47" spans="1:7" ht="30" customHeight="1">
      <c r="A47" s="20"/>
      <c r="B47" s="20"/>
      <c r="C47" s="20"/>
      <c r="D47" s="20"/>
      <c r="E47" s="20"/>
      <c r="F47" s="20"/>
      <c r="G47" s="20"/>
    </row>
    <row r="48" spans="1:7" ht="30" customHeight="1">
      <c r="A48" s="20"/>
      <c r="B48" s="20"/>
      <c r="C48" s="20"/>
      <c r="D48" s="20"/>
      <c r="E48" s="20"/>
      <c r="F48" s="20"/>
      <c r="G48" s="20"/>
    </row>
    <row r="49" spans="1:7" ht="30" customHeight="1">
      <c r="A49" s="20"/>
      <c r="B49" s="20"/>
      <c r="C49" s="20"/>
      <c r="D49" s="20"/>
      <c r="E49" s="20"/>
      <c r="F49" s="20"/>
      <c r="G49" s="20"/>
    </row>
    <row r="50" spans="1:7" ht="30" customHeight="1">
      <c r="A50" s="20"/>
      <c r="B50" s="20"/>
      <c r="C50" s="20"/>
      <c r="D50" s="20"/>
      <c r="E50" s="20"/>
      <c r="F50" s="20"/>
      <c r="G50" s="20"/>
    </row>
    <row r="51" spans="1:7" ht="30" customHeight="1">
      <c r="A51" s="20"/>
      <c r="B51" s="20"/>
      <c r="C51" s="20"/>
      <c r="D51" s="20"/>
      <c r="E51" s="20"/>
      <c r="F51" s="20"/>
      <c r="G51" s="20"/>
    </row>
    <row r="52" spans="1:7" ht="30" customHeight="1">
      <c r="A52" s="20"/>
      <c r="B52" s="20"/>
      <c r="C52" s="20"/>
      <c r="D52" s="20"/>
      <c r="E52" s="20"/>
      <c r="F52" s="20"/>
      <c r="G52" s="20"/>
    </row>
    <row r="53" spans="1:7" ht="30" customHeight="1">
      <c r="A53" s="20"/>
      <c r="B53" s="20"/>
      <c r="C53" s="20"/>
      <c r="D53" s="20"/>
      <c r="E53" s="20"/>
      <c r="F53" s="20"/>
      <c r="G53" s="20"/>
    </row>
    <row r="54" spans="1:7" ht="30" customHeight="1">
      <c r="A54" s="20"/>
      <c r="B54" s="20"/>
      <c r="C54" s="20"/>
      <c r="D54" s="20"/>
      <c r="E54" s="20"/>
      <c r="F54" s="20"/>
      <c r="G54" s="20"/>
    </row>
    <row r="55" spans="1:7" ht="30" customHeight="1">
      <c r="A55" s="20"/>
      <c r="B55" s="20"/>
      <c r="C55" s="20"/>
      <c r="D55" s="20"/>
      <c r="E55" s="20"/>
      <c r="F55" s="20"/>
      <c r="G55" s="20"/>
    </row>
    <row r="56" spans="1:7" ht="30" customHeight="1">
      <c r="A56" s="20"/>
      <c r="B56" s="20"/>
      <c r="C56" s="20"/>
      <c r="D56" s="20"/>
      <c r="E56" s="20"/>
      <c r="F56" s="20"/>
      <c r="G56" s="20"/>
    </row>
    <row r="57" spans="1:7" ht="30" customHeight="1">
      <c r="A57" s="20"/>
      <c r="B57" s="20"/>
      <c r="C57" s="20"/>
      <c r="D57" s="20"/>
      <c r="E57" s="20"/>
      <c r="F57" s="20"/>
      <c r="G57" s="20"/>
    </row>
    <row r="58" spans="1:7" ht="30" customHeight="1">
      <c r="A58" s="20"/>
      <c r="B58" s="20"/>
      <c r="C58" s="20"/>
      <c r="D58" s="20"/>
      <c r="E58" s="20"/>
      <c r="F58" s="20"/>
      <c r="G58" s="20"/>
    </row>
    <row r="59" spans="1:7" ht="30" customHeight="1">
      <c r="A59" s="20"/>
      <c r="B59" s="20"/>
      <c r="C59" s="20"/>
      <c r="D59" s="20"/>
      <c r="E59" s="20"/>
      <c r="F59" s="20"/>
      <c r="G59" s="20"/>
    </row>
    <row r="60" spans="1:7" ht="30" customHeight="1">
      <c r="A60" s="20"/>
      <c r="B60" s="20"/>
      <c r="C60" s="20"/>
      <c r="D60" s="20"/>
      <c r="E60" s="20"/>
      <c r="F60" s="20"/>
      <c r="G60" s="20"/>
    </row>
    <row r="61" spans="1:7" ht="30" customHeight="1">
      <c r="A61" s="20"/>
      <c r="B61" s="20"/>
      <c r="C61" s="20"/>
      <c r="D61" s="20"/>
      <c r="E61" s="20"/>
      <c r="F61" s="20"/>
      <c r="G61" s="20"/>
    </row>
    <row r="62" spans="1:7" ht="30" customHeight="1">
      <c r="A62" s="20"/>
      <c r="B62" s="20"/>
      <c r="C62" s="20"/>
      <c r="D62" s="20"/>
      <c r="E62" s="20"/>
      <c r="F62" s="20"/>
      <c r="G62" s="20"/>
    </row>
    <row r="63" spans="1:7" ht="30" customHeight="1">
      <c r="A63" s="20"/>
      <c r="B63" s="20"/>
      <c r="C63" s="20"/>
      <c r="D63" s="20"/>
      <c r="E63" s="20"/>
      <c r="F63" s="20"/>
      <c r="G63" s="20"/>
    </row>
    <row r="64" spans="1:7" ht="30" customHeight="1">
      <c r="A64" s="20"/>
      <c r="B64" s="20"/>
      <c r="C64" s="20"/>
      <c r="D64" s="20"/>
      <c r="E64" s="20"/>
      <c r="F64" s="20"/>
      <c r="G64" s="20"/>
    </row>
    <row r="65" spans="1:7" ht="30" customHeight="1">
      <c r="A65" s="20"/>
      <c r="B65" s="20"/>
      <c r="C65" s="20"/>
      <c r="D65" s="20"/>
      <c r="E65" s="20"/>
      <c r="F65" s="20"/>
      <c r="G65" s="20"/>
    </row>
    <row r="66" spans="1:7" ht="30" customHeight="1">
      <c r="A66" s="20"/>
      <c r="B66" s="20"/>
      <c r="C66" s="20"/>
      <c r="D66" s="20"/>
      <c r="E66" s="20"/>
      <c r="F66" s="20"/>
      <c r="G66" s="20"/>
    </row>
    <row r="67" spans="1:7" ht="30" customHeight="1">
      <c r="A67" s="20"/>
      <c r="B67" s="20"/>
      <c r="C67" s="20"/>
      <c r="D67" s="20"/>
      <c r="E67" s="20"/>
      <c r="F67" s="20"/>
      <c r="G67" s="20"/>
    </row>
    <row r="68" spans="1:7" ht="30" customHeight="1">
      <c r="A68" s="20"/>
      <c r="B68" s="20"/>
      <c r="C68" s="20"/>
      <c r="D68" s="20"/>
      <c r="E68" s="20"/>
      <c r="F68" s="20"/>
      <c r="G68" s="20"/>
    </row>
    <row r="69" spans="1:7" ht="30" customHeight="1">
      <c r="A69" s="20"/>
      <c r="B69" s="20"/>
      <c r="C69" s="20"/>
      <c r="D69" s="20"/>
      <c r="E69" s="20"/>
      <c r="F69" s="20"/>
      <c r="G69" s="20"/>
    </row>
    <row r="70" spans="1:7" ht="30" customHeight="1">
      <c r="A70" s="20"/>
      <c r="B70" s="20"/>
      <c r="C70" s="20"/>
      <c r="D70" s="20"/>
      <c r="E70" s="20"/>
      <c r="F70" s="20"/>
      <c r="G70" s="20"/>
    </row>
  </sheetData>
  <mergeCells count="4">
    <mergeCell ref="C8:C9"/>
    <mergeCell ref="B3:I3"/>
    <mergeCell ref="C7:E7"/>
    <mergeCell ref="B5:D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70"/>
  <sheetViews>
    <sheetView tabSelected="1" workbookViewId="0" topLeftCell="AG6">
      <pane xSplit="19860" topLeftCell="AN33" activePane="topLeft" state="split"/>
      <selection pane="topLeft" activeCell="AO24" sqref="AO24"/>
      <selection pane="topRight" activeCell="AN2" sqref="AN2"/>
    </sheetView>
  </sheetViews>
  <sheetFormatPr defaultColWidth="9.00390625" defaultRowHeight="16.5"/>
  <cols>
    <col min="1" max="1" width="3.625" style="9" customWidth="1"/>
    <col min="2" max="2" width="44.625" style="9" customWidth="1"/>
    <col min="3" max="33" width="11.625" style="9" customWidth="1"/>
    <col min="34" max="34" width="12.25390625" style="9" customWidth="1"/>
    <col min="35" max="42" width="11.625" style="9" customWidth="1"/>
    <col min="43" max="16384" width="9.00390625" style="9" customWidth="1"/>
  </cols>
  <sheetData>
    <row r="1" spans="1:42" ht="24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24.75" customHeight="1">
      <c r="A3" s="8"/>
      <c r="B3" s="30" t="s">
        <v>89</v>
      </c>
      <c r="C3" s="31"/>
      <c r="D3" s="31"/>
      <c r="E3" s="31"/>
      <c r="F3" s="31"/>
      <c r="G3" s="4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24.75" customHeight="1">
      <c r="A5" s="8"/>
      <c r="B5" s="32" t="str">
        <f>'統計'!B5</f>
        <v>June 30, 2011</v>
      </c>
      <c r="C5" s="31"/>
      <c r="D5" s="31"/>
      <c r="E5" s="31"/>
      <c r="F5" s="3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4.75" customHeight="1">
      <c r="A7" s="8"/>
      <c r="B7" s="8"/>
      <c r="C7" s="8"/>
      <c r="D7" s="8"/>
      <c r="E7" s="11"/>
      <c r="F7" s="40" t="s">
        <v>100</v>
      </c>
      <c r="G7" s="45"/>
      <c r="H7" s="4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.75" customHeight="1">
      <c r="A8" s="8"/>
      <c r="B8" s="38" t="s">
        <v>3</v>
      </c>
      <c r="C8" s="38" t="s">
        <v>4</v>
      </c>
      <c r="D8" s="12" t="s">
        <v>5</v>
      </c>
      <c r="E8" s="12" t="s">
        <v>6</v>
      </c>
      <c r="F8" s="12" t="s">
        <v>93</v>
      </c>
      <c r="G8" s="12" t="s">
        <v>6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114</v>
      </c>
      <c r="N8" s="12" t="s">
        <v>21</v>
      </c>
      <c r="O8" s="12" t="s">
        <v>115</v>
      </c>
      <c r="P8" s="12" t="s">
        <v>27</v>
      </c>
      <c r="Q8" s="12" t="s">
        <v>28</v>
      </c>
      <c r="R8" s="13" t="s">
        <v>29</v>
      </c>
      <c r="S8" s="14" t="s">
        <v>116</v>
      </c>
      <c r="T8" s="13" t="s">
        <v>31</v>
      </c>
      <c r="U8" s="13" t="s">
        <v>32</v>
      </c>
      <c r="V8" s="13" t="s">
        <v>33</v>
      </c>
      <c r="W8" s="13" t="s">
        <v>34</v>
      </c>
      <c r="X8" s="13" t="s">
        <v>35</v>
      </c>
      <c r="Y8" s="13" t="s">
        <v>36</v>
      </c>
      <c r="Z8" s="13" t="s">
        <v>37</v>
      </c>
      <c r="AA8" s="13" t="s">
        <v>38</v>
      </c>
      <c r="AB8" s="13" t="s">
        <v>111</v>
      </c>
      <c r="AC8" s="13" t="s">
        <v>91</v>
      </c>
      <c r="AD8" s="38" t="s">
        <v>39</v>
      </c>
      <c r="AE8" s="13" t="s">
        <v>6</v>
      </c>
      <c r="AF8" s="13" t="s">
        <v>9</v>
      </c>
      <c r="AG8" s="15" t="s">
        <v>108</v>
      </c>
      <c r="AH8" s="13" t="s">
        <v>41</v>
      </c>
      <c r="AI8" s="13" t="s">
        <v>117</v>
      </c>
      <c r="AJ8" s="13" t="s">
        <v>43</v>
      </c>
      <c r="AK8" s="38" t="s">
        <v>44</v>
      </c>
      <c r="AL8" s="13" t="s">
        <v>45</v>
      </c>
      <c r="AM8" s="13" t="s">
        <v>46</v>
      </c>
      <c r="AN8" s="13" t="s">
        <v>98</v>
      </c>
      <c r="AO8" s="13" t="s">
        <v>106</v>
      </c>
      <c r="AP8" s="8"/>
    </row>
    <row r="9" spans="1:42" ht="15.75" customHeight="1">
      <c r="A9" s="8"/>
      <c r="B9" s="36"/>
      <c r="C9" s="36"/>
      <c r="D9" s="16" t="s">
        <v>7</v>
      </c>
      <c r="E9" s="16" t="s">
        <v>9</v>
      </c>
      <c r="F9" s="16" t="s">
        <v>94</v>
      </c>
      <c r="G9" s="16" t="s">
        <v>22</v>
      </c>
      <c r="H9" s="16" t="s">
        <v>23</v>
      </c>
      <c r="I9" s="16" t="s">
        <v>24</v>
      </c>
      <c r="J9" s="16" t="s">
        <v>8</v>
      </c>
      <c r="K9" s="16" t="s">
        <v>25</v>
      </c>
      <c r="L9" s="16" t="s">
        <v>25</v>
      </c>
      <c r="M9" s="16" t="s">
        <v>118</v>
      </c>
      <c r="N9" s="16" t="s">
        <v>26</v>
      </c>
      <c r="O9" s="16" t="s">
        <v>119</v>
      </c>
      <c r="P9" s="16" t="s">
        <v>8</v>
      </c>
      <c r="Q9" s="16" t="s">
        <v>23</v>
      </c>
      <c r="R9" s="13" t="s">
        <v>30</v>
      </c>
      <c r="S9" s="17" t="s">
        <v>8</v>
      </c>
      <c r="T9" s="13"/>
      <c r="U9" s="13" t="s">
        <v>8</v>
      </c>
      <c r="V9" s="13"/>
      <c r="W9" s="13" t="s">
        <v>30</v>
      </c>
      <c r="X9" s="13" t="s">
        <v>8</v>
      </c>
      <c r="Y9" s="13" t="s">
        <v>30</v>
      </c>
      <c r="Z9" s="13" t="s">
        <v>8</v>
      </c>
      <c r="AA9" s="13" t="s">
        <v>25</v>
      </c>
      <c r="AB9" s="13" t="s">
        <v>112</v>
      </c>
      <c r="AC9" s="13" t="s">
        <v>25</v>
      </c>
      <c r="AD9" s="46"/>
      <c r="AE9" s="13" t="s">
        <v>40</v>
      </c>
      <c r="AF9" s="13" t="s">
        <v>42</v>
      </c>
      <c r="AG9" s="15" t="s">
        <v>109</v>
      </c>
      <c r="AH9" s="13" t="s">
        <v>25</v>
      </c>
      <c r="AI9" s="13" t="s">
        <v>94</v>
      </c>
      <c r="AJ9" s="13" t="s">
        <v>46</v>
      </c>
      <c r="AK9" s="46"/>
      <c r="AL9" s="13" t="s">
        <v>8</v>
      </c>
      <c r="AM9" s="13" t="s">
        <v>9</v>
      </c>
      <c r="AN9" s="13" t="s">
        <v>99</v>
      </c>
      <c r="AO9" s="13" t="s">
        <v>107</v>
      </c>
      <c r="AP9" s="8"/>
    </row>
    <row r="10" spans="1:42" ht="15.75" customHeight="1">
      <c r="A10" s="8"/>
      <c r="B10" s="18" t="s">
        <v>10</v>
      </c>
      <c r="C10" s="19">
        <f>IF('統計'!C9=0,"-",'統計'!C9)</f>
        <v>9667778</v>
      </c>
      <c r="D10" s="19">
        <f>IF('統計'!D9=0,"-",'統計'!D9)</f>
        <v>6950</v>
      </c>
      <c r="E10" s="19">
        <f>IF('統計'!E9=0,"-",'統計'!E9)</f>
        <v>65269</v>
      </c>
      <c r="F10" s="19">
        <f>IF('統計'!F9=0,"-",'統計'!F9)</f>
        <v>1647244</v>
      </c>
      <c r="G10" s="19">
        <f>IF('統計'!G9=0,"-",'統計'!G9)</f>
        <v>86</v>
      </c>
      <c r="H10" s="19">
        <f>IF('統計'!H9=0,"-",'統計'!H9)</f>
        <v>1046</v>
      </c>
      <c r="I10" s="19">
        <f>IF('統計'!I9=0,"-",'統計'!I9)</f>
        <v>8722</v>
      </c>
      <c r="J10" s="19">
        <f>IF('統計'!J9=0,"-",'統計'!J9)</f>
        <v>470872</v>
      </c>
      <c r="K10" s="19">
        <f>IF('統計'!K9=0,"-",'統計'!K9)</f>
        <v>54057</v>
      </c>
      <c r="L10" s="19">
        <f>IF('統計'!L9=0,"-",'統計'!L9)</f>
        <v>65350</v>
      </c>
      <c r="M10" s="19">
        <f>IF('統計'!M9=0,"-",'統計'!M9)</f>
        <v>130826</v>
      </c>
      <c r="N10" s="19">
        <f>IF('統計'!N9=0,"-",'統計'!N9)</f>
        <v>281152</v>
      </c>
      <c r="O10" s="19">
        <f>IF('統計'!O9=0,"-",'統計'!O9)</f>
        <v>353886</v>
      </c>
      <c r="P10" s="19">
        <f>IF('統計'!P9=0,"-",'統計'!P9)</f>
        <v>20330</v>
      </c>
      <c r="Q10" s="19">
        <f>IF('統計'!Q9=0,"-",'統計'!Q9)</f>
        <v>5</v>
      </c>
      <c r="R10" s="19">
        <f>IF('統計'!R9=0,"-",'統計'!R9)</f>
        <v>113155</v>
      </c>
      <c r="S10" s="19">
        <f>IF('統計'!S9=0,"-",'統計'!S9)</f>
        <v>301574</v>
      </c>
      <c r="T10" s="19">
        <f>IF('統計'!T9=0,"-",'統計'!T9)</f>
        <v>912953</v>
      </c>
      <c r="U10" s="19">
        <f>IF('統計'!U9=0,"-",'統計'!U9)</f>
        <v>266903</v>
      </c>
      <c r="V10" s="19" t="str">
        <f>IF('統計'!V9=0,"-",'統計'!V9)</f>
        <v>-</v>
      </c>
      <c r="W10" s="19">
        <f>IF('統計'!W9=0,"-",'統計'!W9)</f>
        <v>461421</v>
      </c>
      <c r="X10" s="19">
        <f>IF('統計'!X9=0,"-",'統計'!X9)</f>
        <v>186789</v>
      </c>
      <c r="Y10" s="19">
        <f>IF('統計'!Y9=0,"-",'統計'!Y9)</f>
        <v>20001</v>
      </c>
      <c r="Z10" s="19">
        <f>IF('統計'!Z9=0,"-",'統計'!Z9)</f>
        <v>122976</v>
      </c>
      <c r="AA10" s="19">
        <f>IF('統計'!AA9=0,"-",'統計'!AA9)</f>
        <v>2092860</v>
      </c>
      <c r="AB10" s="19">
        <f>IF('統計'!AB9=0,"-",'統計'!AB9)</f>
        <v>65151</v>
      </c>
      <c r="AC10" s="19">
        <f>IF('統計'!AC9=0,"-",'統計'!AC9)</f>
        <v>4343</v>
      </c>
      <c r="AD10" s="19" t="str">
        <f>IF('統計'!AD9=0,"-",'統計'!AD9)</f>
        <v>-</v>
      </c>
      <c r="AE10" s="19" t="str">
        <f>IF('統計'!AE9=0,"-",'統計'!AE9)</f>
        <v>-</v>
      </c>
      <c r="AF10" s="19">
        <f>IF('統計'!AF9=0,"-",'統計'!AF9)</f>
        <v>14965</v>
      </c>
      <c r="AG10" s="19">
        <f>IF('統計'!AG9=0,"-",'統計'!AG9)</f>
        <v>1341959</v>
      </c>
      <c r="AH10" s="19" t="str">
        <f>IF('統計'!AH9=0,"-",'統計'!AH9)</f>
        <v>-</v>
      </c>
      <c r="AI10" s="19">
        <f>IF('統計'!AI9=0,"-",'統計'!AI9)</f>
        <v>1494</v>
      </c>
      <c r="AJ10" s="19">
        <f>IF('統計'!AJ9=0,"-",'統計'!AJ9)</f>
        <v>637487</v>
      </c>
      <c r="AK10" s="19">
        <f>IF('統計'!AK9=0,"-",'統計'!AK9)</f>
        <v>1105</v>
      </c>
      <c r="AL10" s="19">
        <f>IF('統計'!AL9=0,"-",'統計'!AL9)</f>
        <v>1962</v>
      </c>
      <c r="AM10" s="19">
        <f>IF('統計'!AM9=0,"-",'統計'!AM9)</f>
        <v>12035</v>
      </c>
      <c r="AN10" s="19">
        <f>IF('統計'!AN9=0,"-",'統計'!AN9)</f>
        <v>2400</v>
      </c>
      <c r="AO10" s="19">
        <f>IF('統計'!AO9=0,"-",'統計'!AO9)</f>
        <v>450</v>
      </c>
      <c r="AP10" s="8"/>
    </row>
    <row r="11" spans="1:42" ht="15.75" customHeight="1">
      <c r="A11" s="8"/>
      <c r="B11" s="18" t="s">
        <v>11</v>
      </c>
      <c r="C11" s="19">
        <f>IF('統計'!C10=0,"-",'統計'!C10)</f>
        <v>9381272</v>
      </c>
      <c r="D11" s="19">
        <f>IF('統計'!D10=0,"-",'統計'!D10)</f>
        <v>6950</v>
      </c>
      <c r="E11" s="19">
        <f>IF('統計'!E10=0,"-",'統計'!E10)</f>
        <v>53444</v>
      </c>
      <c r="F11" s="19">
        <f>IF('統計'!F10=0,"-",'統計'!F10)</f>
        <v>1619214</v>
      </c>
      <c r="G11" s="19">
        <f>IF('統計'!G10=0,"-",'統計'!G10)</f>
        <v>86</v>
      </c>
      <c r="H11" s="19" t="str">
        <f>IF('統計'!H10=0,"-",'統計'!H10)</f>
        <v>-</v>
      </c>
      <c r="I11" s="19">
        <f>IF('統計'!I10=0,"-",'統計'!I10)</f>
        <v>1420</v>
      </c>
      <c r="J11" s="19">
        <f>IF('統計'!J10=0,"-",'統計'!J10)</f>
        <v>470872</v>
      </c>
      <c r="K11" s="19">
        <f>IF('統計'!K10=0,"-",'統計'!K10)</f>
        <v>37354</v>
      </c>
      <c r="L11" s="19">
        <f>IF('統計'!L10=0,"-",'統計'!L10)</f>
        <v>63350</v>
      </c>
      <c r="M11" s="19">
        <f>IF('統計'!M10=0,"-",'統計'!M10)</f>
        <v>130826</v>
      </c>
      <c r="N11" s="19">
        <f>IF('統計'!N10=0,"-",'統計'!N10)</f>
        <v>271723</v>
      </c>
      <c r="O11" s="19">
        <f>IF('統計'!O10=0,"-",'統計'!O10)</f>
        <v>353886</v>
      </c>
      <c r="P11" s="19">
        <f>IF('統計'!P10=0,"-",'統計'!P10)</f>
        <v>2765</v>
      </c>
      <c r="Q11" s="19">
        <f>IF('統計'!Q10=0,"-",'統計'!Q10)</f>
        <v>5</v>
      </c>
      <c r="R11" s="19">
        <f>IF('統計'!R10=0,"-",'統計'!R10)</f>
        <v>108555</v>
      </c>
      <c r="S11" s="19">
        <f>IF('統計'!S10=0,"-",'統計'!S10)</f>
        <v>301574</v>
      </c>
      <c r="T11" s="19">
        <f>IF('統計'!T10=0,"-",'統計'!T10)</f>
        <v>907819</v>
      </c>
      <c r="U11" s="19">
        <f>IF('統計'!U10=0,"-",'統計'!U10)</f>
        <v>266903</v>
      </c>
      <c r="V11" s="19" t="str">
        <f>IF('統計'!V10=0,"-",'統計'!V10)</f>
        <v>-</v>
      </c>
      <c r="W11" s="19">
        <f>IF('統計'!W10=0,"-",'統計'!W10)</f>
        <v>461421</v>
      </c>
      <c r="X11" s="19">
        <f>IF('統計'!X10=0,"-",'統計'!X10)</f>
        <v>186589</v>
      </c>
      <c r="Y11" s="19">
        <f>IF('統計'!Y10=0,"-",'統計'!Y10)</f>
        <v>20001</v>
      </c>
      <c r="Z11" s="19">
        <f>IF('統計'!Z10=0,"-",'統計'!Z10)</f>
        <v>122976</v>
      </c>
      <c r="AA11" s="19">
        <f>IF('統計'!AA10=0,"-",'統計'!AA10)</f>
        <v>2075360</v>
      </c>
      <c r="AB11" s="19">
        <f>IF('統計'!AB10=0,"-",'統計'!AB10)</f>
        <v>45150</v>
      </c>
      <c r="AC11" s="19">
        <f>IF('統計'!AC10=0,"-",'統計'!AC10)</f>
        <v>4343</v>
      </c>
      <c r="AD11" s="19" t="str">
        <f>IF('統計'!AD10=0,"-",'統計'!AD10)</f>
        <v>-</v>
      </c>
      <c r="AE11" s="19" t="str">
        <f>IF('統計'!AE10=0,"-",'統計'!AE10)</f>
        <v>-</v>
      </c>
      <c r="AF11" s="19">
        <f>IF('統計'!AF10=0,"-",'統計'!AF10)</f>
        <v>4800</v>
      </c>
      <c r="AG11" s="19">
        <f>IF('統計'!AG10=0,"-",'統計'!AG10)</f>
        <v>1210453</v>
      </c>
      <c r="AH11" s="19" t="str">
        <f>IF('統計'!AH10=0,"-",'統計'!AH10)</f>
        <v>-</v>
      </c>
      <c r="AI11" s="19">
        <f>IF('統計'!AI10=0,"-",'統計'!AI10)</f>
        <v>1494</v>
      </c>
      <c r="AJ11" s="19">
        <f>IF('統計'!AJ10=0,"-",'統計'!AJ10)</f>
        <v>633987</v>
      </c>
      <c r="AK11" s="19">
        <f>IF('統計'!AK10=0,"-",'統計'!AK10)</f>
        <v>1105</v>
      </c>
      <c r="AL11" s="19">
        <f>IF('統計'!AL10=0,"-",'統計'!AL10)</f>
        <v>1962</v>
      </c>
      <c r="AM11" s="19">
        <f>IF('統計'!AM10=0,"-",'統計'!AM10)</f>
        <v>12035</v>
      </c>
      <c r="AN11" s="19">
        <f>IF('統計'!AN10=0,"-",'統計'!AN10)</f>
        <v>2400</v>
      </c>
      <c r="AO11" s="19">
        <f>IF('統計'!AO10=0,"-",'統計'!AO10)</f>
        <v>450</v>
      </c>
      <c r="AP11" s="8"/>
    </row>
    <row r="12" spans="1:42" ht="15.75" customHeight="1">
      <c r="A12" s="8"/>
      <c r="B12" s="18" t="s">
        <v>12</v>
      </c>
      <c r="C12" s="19">
        <f>IF('統計'!C11=0,"-",'統計'!C11)</f>
        <v>286506</v>
      </c>
      <c r="D12" s="19" t="str">
        <f>IF('統計'!D11=0,"-",'統計'!D11)</f>
        <v>-</v>
      </c>
      <c r="E12" s="19">
        <f>IF('統計'!E11=0,"-",'統計'!E11)</f>
        <v>11825</v>
      </c>
      <c r="F12" s="19">
        <f>IF('統計'!F11=0,"-",'統計'!F11)</f>
        <v>28030</v>
      </c>
      <c r="G12" s="19" t="str">
        <f>IF('統計'!G11=0,"-",'統計'!G11)</f>
        <v>-</v>
      </c>
      <c r="H12" s="19">
        <f>IF('統計'!H11=0,"-",'統計'!H11)</f>
        <v>1046</v>
      </c>
      <c r="I12" s="19">
        <f>IF('統計'!I11=0,"-",'統計'!I11)</f>
        <v>7302</v>
      </c>
      <c r="J12" s="19" t="str">
        <f>IF('統計'!J11=0,"-",'統計'!J11)</f>
        <v>-</v>
      </c>
      <c r="K12" s="19">
        <f>IF('統計'!K11=0,"-",'統計'!K11)</f>
        <v>16703</v>
      </c>
      <c r="L12" s="19">
        <f>IF('統計'!L11=0,"-",'統計'!L11)</f>
        <v>2000</v>
      </c>
      <c r="M12" s="19" t="str">
        <f>IF('統計'!M11=0,"-",'統計'!M11)</f>
        <v>-</v>
      </c>
      <c r="N12" s="19">
        <f>IF('統計'!N11=0,"-",'統計'!N11)</f>
        <v>9429</v>
      </c>
      <c r="O12" s="19" t="str">
        <f>IF('統計'!O11=0,"-",'統計'!O11)</f>
        <v>-</v>
      </c>
      <c r="P12" s="19">
        <f>IF('統計'!P11=0,"-",'統計'!P11)</f>
        <v>17565</v>
      </c>
      <c r="Q12" s="19" t="str">
        <f>IF('統計'!Q11=0,"-",'統計'!Q11)</f>
        <v>-</v>
      </c>
      <c r="R12" s="19">
        <f>IF('統計'!R11=0,"-",'統計'!R11)</f>
        <v>4600</v>
      </c>
      <c r="S12" s="19" t="str">
        <f>IF('統計'!S11=0,"-",'統計'!S11)</f>
        <v>-</v>
      </c>
      <c r="T12" s="19">
        <f>IF('統計'!T11=0,"-",'統計'!T11)</f>
        <v>5134</v>
      </c>
      <c r="U12" s="19" t="str">
        <f>IF('統計'!U11=0,"-",'統計'!U11)</f>
        <v>-</v>
      </c>
      <c r="V12" s="19" t="str">
        <f>IF('統計'!V11=0,"-",'統計'!V11)</f>
        <v>-</v>
      </c>
      <c r="W12" s="19" t="str">
        <f>IF('統計'!W11=0,"-",'統計'!W11)</f>
        <v>-</v>
      </c>
      <c r="X12" s="19">
        <f>IF('統計'!X11=0,"-",'統計'!X11)</f>
        <v>200</v>
      </c>
      <c r="Y12" s="19" t="str">
        <f>IF('統計'!Y11=0,"-",'統計'!Y11)</f>
        <v>-</v>
      </c>
      <c r="Z12" s="19" t="str">
        <f>IF('統計'!Z11=0,"-",'統計'!Z11)</f>
        <v>-</v>
      </c>
      <c r="AA12" s="19">
        <f>IF('統計'!AA11=0,"-",'統計'!AA11)</f>
        <v>17500</v>
      </c>
      <c r="AB12" s="19">
        <f>IF('統計'!AB11=0,"-",'統計'!AB11)</f>
        <v>20001</v>
      </c>
      <c r="AC12" s="19" t="str">
        <f>IF('統計'!AC11=0,"-",'統計'!AC11)</f>
        <v>-</v>
      </c>
      <c r="AD12" s="19" t="str">
        <f>IF('統計'!AD11=0,"-",'統計'!AD11)</f>
        <v>-</v>
      </c>
      <c r="AE12" s="19" t="str">
        <f>IF('統計'!AE11=0,"-",'統計'!AE11)</f>
        <v>-</v>
      </c>
      <c r="AF12" s="19">
        <f>IF('統計'!AF11=0,"-",'統計'!AF11)</f>
        <v>10165</v>
      </c>
      <c r="AG12" s="19">
        <f>IF('統計'!AG11=0,"-",'統計'!AG11)</f>
        <v>131506</v>
      </c>
      <c r="AH12" s="19" t="str">
        <f>IF('統計'!AH11=0,"-",'統計'!AH11)</f>
        <v>-</v>
      </c>
      <c r="AI12" s="19" t="str">
        <f>IF('統計'!AI11=0,"-",'統計'!AI11)</f>
        <v>-</v>
      </c>
      <c r="AJ12" s="19">
        <f>IF('統計'!AJ11=0,"-",'統計'!AJ11)</f>
        <v>3500</v>
      </c>
      <c r="AK12" s="19" t="str">
        <f>IF('統計'!AK11=0,"-",'統計'!AK11)</f>
        <v>-</v>
      </c>
      <c r="AL12" s="19" t="str">
        <f>IF('統計'!AL11=0,"-",'統計'!AL11)</f>
        <v>-</v>
      </c>
      <c r="AM12" s="19" t="str">
        <f>IF('統計'!AM11=0,"-",'統計'!AM11)</f>
        <v>-</v>
      </c>
      <c r="AN12" s="19" t="str">
        <f>IF('統計'!AN11=0,"-",'統計'!AN11)</f>
        <v>-</v>
      </c>
      <c r="AO12" s="19" t="str">
        <f>IF('統計'!AO11=0,"-",'統計'!AO11)</f>
        <v>-</v>
      </c>
      <c r="AP12" s="8"/>
    </row>
    <row r="13" spans="1:42" ht="15.75" customHeight="1">
      <c r="A13" s="8"/>
      <c r="B13" s="18" t="s">
        <v>13</v>
      </c>
      <c r="C13" s="19">
        <f>IF('統計'!C12=0,"-",'統計'!C12)</f>
        <v>12821525</v>
      </c>
      <c r="D13" s="19" t="str">
        <f>IF('統計'!D12=0,"-",'統計'!D12)</f>
        <v>-</v>
      </c>
      <c r="E13" s="19">
        <f>IF('統計'!E12=0,"-",'統計'!E12)</f>
        <v>951970</v>
      </c>
      <c r="F13" s="19">
        <f>IF('統計'!F12=0,"-",'統計'!F12)</f>
        <v>2505829</v>
      </c>
      <c r="G13" s="19">
        <f>IF('統計'!G12=0,"-",'統計'!G12)</f>
        <v>1951</v>
      </c>
      <c r="H13" s="19">
        <f>IF('統計'!H12=0,"-",'統計'!H12)</f>
        <v>18134</v>
      </c>
      <c r="I13" s="19">
        <f>IF('統計'!I12=0,"-",'統計'!I12)</f>
        <v>291717</v>
      </c>
      <c r="J13" s="19">
        <f>IF('統計'!J12=0,"-",'統計'!J12)</f>
        <v>321761</v>
      </c>
      <c r="K13" s="19">
        <f>IF('統計'!K12=0,"-",'統計'!K12)</f>
        <v>209711</v>
      </c>
      <c r="L13" s="19">
        <f>IF('統計'!L12=0,"-",'統計'!L12)</f>
        <v>278647</v>
      </c>
      <c r="M13" s="19">
        <f>IF('統計'!M12=0,"-",'統計'!M12)</f>
        <v>595746</v>
      </c>
      <c r="N13" s="19">
        <f>IF('統計'!N12=0,"-",'統計'!N12)</f>
        <v>489440</v>
      </c>
      <c r="O13" s="19">
        <f>IF('統計'!O12=0,"-",'統計'!O12)</f>
        <v>309533</v>
      </c>
      <c r="P13" s="19">
        <f>IF('統計'!P12=0,"-",'統計'!P12)</f>
        <v>55190</v>
      </c>
      <c r="Q13" s="19">
        <f>IF('統計'!Q12=0,"-",'統計'!Q12)</f>
        <v>18975</v>
      </c>
      <c r="R13" s="19">
        <f>IF('統計'!R12=0,"-",'統計'!R12)</f>
        <v>76753</v>
      </c>
      <c r="S13" s="19">
        <f>IF('統計'!S12=0,"-",'統計'!S12)</f>
        <v>254521</v>
      </c>
      <c r="T13" s="19">
        <f>IF('統計'!T12=0,"-",'統計'!T12)</f>
        <v>1041176</v>
      </c>
      <c r="U13" s="19">
        <f>IF('統計'!U12=0,"-",'統計'!U12)</f>
        <v>274489</v>
      </c>
      <c r="V13" s="19">
        <f>IF('統計'!V12=0,"-",'統計'!V12)</f>
        <v>571</v>
      </c>
      <c r="W13" s="19">
        <f>IF('統計'!W12=0,"-",'統計'!W12)</f>
        <v>477964</v>
      </c>
      <c r="X13" s="19">
        <f>IF('統計'!X12=0,"-",'統計'!X12)</f>
        <v>155024</v>
      </c>
      <c r="Y13" s="19">
        <f>IF('統計'!Y12=0,"-",'統計'!Y12)</f>
        <v>5270</v>
      </c>
      <c r="Z13" s="19">
        <f>IF('統計'!Z12=0,"-",'統計'!Z12)</f>
        <v>58926</v>
      </c>
      <c r="AA13" s="19">
        <f>IF('統計'!AA12=0,"-",'統計'!AA12)</f>
        <v>2685686</v>
      </c>
      <c r="AB13" s="19">
        <f>IF('統計'!AB12=0,"-",'統計'!AB12)</f>
        <v>242156</v>
      </c>
      <c r="AC13" s="19">
        <f>IF('統計'!AC12=0,"-",'統計'!AC12)</f>
        <v>134457</v>
      </c>
      <c r="AD13" s="19">
        <f>IF('統計'!AD12=0,"-",'統計'!AD12)</f>
        <v>1471</v>
      </c>
      <c r="AE13" s="19">
        <f>IF('統計'!AE12=0,"-",'統計'!AE12)</f>
        <v>1364</v>
      </c>
      <c r="AF13" s="19">
        <f>IF('統計'!AF12=0,"-",'統計'!AF12)</f>
        <v>70291</v>
      </c>
      <c r="AG13" s="19">
        <f>IF('統計'!AG12=0,"-",'統計'!AG12)</f>
        <v>675342</v>
      </c>
      <c r="AH13" s="19">
        <f>IF('統計'!AH12=0,"-",'統計'!AH12)</f>
        <v>8935</v>
      </c>
      <c r="AI13" s="19">
        <f>IF('統計'!AI12=0,"-",'統計'!AI12)</f>
        <v>30</v>
      </c>
      <c r="AJ13" s="19">
        <f>IF('統計'!AJ12=0,"-",'統計'!AJ12)</f>
        <v>487095</v>
      </c>
      <c r="AK13" s="19">
        <f>IF('統計'!AK12=0,"-",'統計'!AK12)</f>
        <v>355</v>
      </c>
      <c r="AL13" s="19">
        <f>IF('統計'!AL12=0,"-",'統計'!AL12)</f>
        <v>1589</v>
      </c>
      <c r="AM13" s="19">
        <f>IF('統計'!AM12=0,"-",'統計'!AM12)</f>
        <v>99416</v>
      </c>
      <c r="AN13" s="19">
        <f>IF('統計'!AN12=0,"-",'統計'!AN12)</f>
        <v>19910</v>
      </c>
      <c r="AO13" s="19">
        <f>IF('統計'!AO12=0,"-",'統計'!AO12)</f>
        <v>130</v>
      </c>
      <c r="AP13" s="8"/>
    </row>
    <row r="14" spans="1:42" ht="15.75" customHeight="1">
      <c r="A14" s="8"/>
      <c r="B14" s="18" t="s">
        <v>11</v>
      </c>
      <c r="C14" s="19">
        <f>IF('統計'!C13=0,"-",'統計'!C13)</f>
        <v>12782942</v>
      </c>
      <c r="D14" s="19" t="str">
        <f>IF('統計'!D13=0,"-",'統計'!D13)</f>
        <v>-</v>
      </c>
      <c r="E14" s="19">
        <f>IF('統計'!E13=0,"-",'統計'!E13)</f>
        <v>951970</v>
      </c>
      <c r="F14" s="19">
        <f>IF('統計'!F13=0,"-",'統計'!F13)</f>
        <v>2505829</v>
      </c>
      <c r="G14" s="19">
        <f>IF('統計'!G13=0,"-",'統計'!G13)</f>
        <v>1951</v>
      </c>
      <c r="H14" s="19">
        <f>IF('統計'!H13=0,"-",'統計'!H13)</f>
        <v>18134</v>
      </c>
      <c r="I14" s="19">
        <f>IF('統計'!I13=0,"-",'統計'!I13)</f>
        <v>291217</v>
      </c>
      <c r="J14" s="19">
        <f>IF('統計'!J13=0,"-",'統計'!J13)</f>
        <v>321761</v>
      </c>
      <c r="K14" s="19">
        <f>IF('統計'!K13=0,"-",'統計'!K13)</f>
        <v>209049</v>
      </c>
      <c r="L14" s="19">
        <f>IF('統計'!L13=0,"-",'統計'!L13)</f>
        <v>278647</v>
      </c>
      <c r="M14" s="19">
        <f>IF('統計'!M13=0,"-",'統計'!M13)</f>
        <v>595746</v>
      </c>
      <c r="N14" s="19">
        <f>IF('統計'!N13=0,"-",'統計'!N13)</f>
        <v>489440</v>
      </c>
      <c r="O14" s="19">
        <f>IF('統計'!O13=0,"-",'統計'!O13)</f>
        <v>309533</v>
      </c>
      <c r="P14" s="19">
        <f>IF('統計'!P13=0,"-",'統計'!P13)</f>
        <v>55190</v>
      </c>
      <c r="Q14" s="19">
        <f>IF('統計'!Q13=0,"-",'統計'!Q13)</f>
        <v>18975</v>
      </c>
      <c r="R14" s="19">
        <f>IF('統計'!R13=0,"-",'統計'!R13)</f>
        <v>76753</v>
      </c>
      <c r="S14" s="19">
        <f>IF('統計'!S13=0,"-",'統計'!S13)</f>
        <v>254521</v>
      </c>
      <c r="T14" s="19">
        <f>IF('統計'!T13=0,"-",'統計'!T13)</f>
        <v>1040746</v>
      </c>
      <c r="U14" s="19">
        <f>IF('統計'!U13=0,"-",'統計'!U13)</f>
        <v>274489</v>
      </c>
      <c r="V14" s="19">
        <f>IF('統計'!V13=0,"-",'統計'!V13)</f>
        <v>571</v>
      </c>
      <c r="W14" s="19">
        <f>IF('統計'!W13=0,"-",'統計'!W13)</f>
        <v>477964</v>
      </c>
      <c r="X14" s="19">
        <f>IF('統計'!X13=0,"-",'統計'!X13)</f>
        <v>155024</v>
      </c>
      <c r="Y14" s="19">
        <f>IF('統計'!Y13=0,"-",'統計'!Y13)</f>
        <v>5270</v>
      </c>
      <c r="Z14" s="19">
        <f>IF('統計'!Z13=0,"-",'統計'!Z13)</f>
        <v>58926</v>
      </c>
      <c r="AA14" s="19">
        <f>IF('統計'!AA13=0,"-",'統計'!AA13)</f>
        <v>2674149</v>
      </c>
      <c r="AB14" s="19">
        <f>IF('統計'!AB13=0,"-",'統計'!AB13)</f>
        <v>242156</v>
      </c>
      <c r="AC14" s="19">
        <f>IF('統計'!AC13=0,"-",'統計'!AC13)</f>
        <v>134457</v>
      </c>
      <c r="AD14" s="19">
        <f>IF('統計'!AD13=0,"-",'統計'!AD13)</f>
        <v>1471</v>
      </c>
      <c r="AE14" s="19">
        <f>IF('統計'!AE13=0,"-",'統計'!AE13)</f>
        <v>1364</v>
      </c>
      <c r="AF14" s="19">
        <f>IF('統計'!AF13=0,"-",'統計'!AF13)</f>
        <v>51213</v>
      </c>
      <c r="AG14" s="19">
        <f>IF('統計'!AG13=0,"-",'統計'!AG13)</f>
        <v>668966</v>
      </c>
      <c r="AH14" s="19">
        <f>IF('統計'!AH13=0,"-",'統計'!AH13)</f>
        <v>8935</v>
      </c>
      <c r="AI14" s="19">
        <f>IF('統計'!AI13=0,"-",'統計'!AI13)</f>
        <v>30</v>
      </c>
      <c r="AJ14" s="19">
        <f>IF('統計'!AJ13=0,"-",'統計'!AJ13)</f>
        <v>487095</v>
      </c>
      <c r="AK14" s="19">
        <f>IF('統計'!AK13=0,"-",'統計'!AK13)</f>
        <v>355</v>
      </c>
      <c r="AL14" s="19">
        <f>IF('統計'!AL13=0,"-",'統計'!AL13)</f>
        <v>1589</v>
      </c>
      <c r="AM14" s="19">
        <f>IF('統計'!AM13=0,"-",'統計'!AM13)</f>
        <v>99416</v>
      </c>
      <c r="AN14" s="19">
        <f>IF('統計'!AN13=0,"-",'統計'!AN13)</f>
        <v>19910</v>
      </c>
      <c r="AO14" s="19">
        <f>IF('統計'!AO13=0,"-",'統計'!AO13)</f>
        <v>130</v>
      </c>
      <c r="AP14" s="8"/>
    </row>
    <row r="15" spans="1:42" ht="15.75" customHeight="1">
      <c r="A15" s="8"/>
      <c r="B15" s="18" t="s">
        <v>12</v>
      </c>
      <c r="C15" s="19">
        <f>IF('統計'!C14=0,"-",'統計'!C14)</f>
        <v>38583</v>
      </c>
      <c r="D15" s="19" t="str">
        <f>IF('統計'!D14=0,"-",'統計'!D14)</f>
        <v>-</v>
      </c>
      <c r="E15" s="19" t="str">
        <f>IF('統計'!E14=0,"-",'統計'!E14)</f>
        <v>-</v>
      </c>
      <c r="F15" s="19" t="str">
        <f>IF('統計'!F14=0,"-",'統計'!F14)</f>
        <v>-</v>
      </c>
      <c r="G15" s="19" t="str">
        <f>IF('統計'!G14=0,"-",'統計'!G14)</f>
        <v>-</v>
      </c>
      <c r="H15" s="19" t="str">
        <f>IF('統計'!H14=0,"-",'統計'!H14)</f>
        <v>-</v>
      </c>
      <c r="I15" s="19">
        <f>IF('統計'!I14=0,"-",'統計'!I14)</f>
        <v>500</v>
      </c>
      <c r="J15" s="19" t="str">
        <f>IF('統計'!J14=0,"-",'統計'!J14)</f>
        <v>-</v>
      </c>
      <c r="K15" s="19">
        <f>IF('統計'!K14=0,"-",'統計'!K14)</f>
        <v>662</v>
      </c>
      <c r="L15" s="19" t="str">
        <f>IF('統計'!L14=0,"-",'統計'!L14)</f>
        <v>-</v>
      </c>
      <c r="M15" s="19" t="str">
        <f>IF('統計'!M14=0,"-",'統計'!M14)</f>
        <v>-</v>
      </c>
      <c r="N15" s="19" t="str">
        <f>IF('統計'!N14=0,"-",'統計'!N14)</f>
        <v>-</v>
      </c>
      <c r="O15" s="19" t="str">
        <f>IF('統計'!O14=0,"-",'統計'!O14)</f>
        <v>-</v>
      </c>
      <c r="P15" s="19" t="str">
        <f>IF('統計'!P14=0,"-",'統計'!P14)</f>
        <v>-</v>
      </c>
      <c r="Q15" s="19" t="str">
        <f>IF('統計'!Q14=0,"-",'統計'!Q14)</f>
        <v>-</v>
      </c>
      <c r="R15" s="19" t="str">
        <f>IF('統計'!R14=0,"-",'統計'!R14)</f>
        <v>-</v>
      </c>
      <c r="S15" s="19" t="str">
        <f>IF('統計'!S14=0,"-",'統計'!S14)</f>
        <v>-</v>
      </c>
      <c r="T15" s="19">
        <f>IF('統計'!T14=0,"-",'統計'!T14)</f>
        <v>430</v>
      </c>
      <c r="U15" s="19" t="str">
        <f>IF('統計'!U14=0,"-",'統計'!U14)</f>
        <v>-</v>
      </c>
      <c r="V15" s="19" t="str">
        <f>IF('統計'!V14=0,"-",'統計'!V14)</f>
        <v>-</v>
      </c>
      <c r="W15" s="19" t="str">
        <f>IF('統計'!W14=0,"-",'統計'!W14)</f>
        <v>-</v>
      </c>
      <c r="X15" s="19" t="str">
        <f>IF('統計'!X14=0,"-",'統計'!X14)</f>
        <v>-</v>
      </c>
      <c r="Y15" s="19" t="str">
        <f>IF('統計'!Y14=0,"-",'統計'!Y14)</f>
        <v>-</v>
      </c>
      <c r="Z15" s="19" t="str">
        <f>IF('統計'!Z14=0,"-",'統計'!Z14)</f>
        <v>-</v>
      </c>
      <c r="AA15" s="19">
        <f>IF('統計'!AA14=0,"-",'統計'!AA14)</f>
        <v>11537</v>
      </c>
      <c r="AB15" s="19" t="str">
        <f>IF('統計'!AB14=0,"-",'統計'!AB14)</f>
        <v>-</v>
      </c>
      <c r="AC15" s="19" t="str">
        <f>IF('統計'!AC14=0,"-",'統計'!AC14)</f>
        <v>-</v>
      </c>
      <c r="AD15" s="19" t="str">
        <f>IF('統計'!AD14=0,"-",'統計'!AD14)</f>
        <v>-</v>
      </c>
      <c r="AE15" s="19" t="str">
        <f>IF('統計'!AE14=0,"-",'統計'!AE14)</f>
        <v>-</v>
      </c>
      <c r="AF15" s="19">
        <f>IF('統計'!AF14=0,"-",'統計'!AF14)</f>
        <v>19078</v>
      </c>
      <c r="AG15" s="19">
        <f>IF('統計'!AG14=0,"-",'統計'!AG14)</f>
        <v>6376</v>
      </c>
      <c r="AH15" s="19" t="str">
        <f>IF('統計'!AH14=0,"-",'統計'!AH14)</f>
        <v>-</v>
      </c>
      <c r="AI15" s="19" t="str">
        <f>IF('統計'!AI14=0,"-",'統計'!AI14)</f>
        <v>-</v>
      </c>
      <c r="AJ15" s="19" t="str">
        <f>IF('統計'!AJ14=0,"-",'統計'!AJ14)</f>
        <v>-</v>
      </c>
      <c r="AK15" s="19" t="str">
        <f>IF('統計'!AK14=0,"-",'統計'!AK14)</f>
        <v>-</v>
      </c>
      <c r="AL15" s="19" t="str">
        <f>IF('統計'!AL14=0,"-",'統計'!AL14)</f>
        <v>-</v>
      </c>
      <c r="AM15" s="19" t="str">
        <f>IF('統計'!AM14=0,"-",'統計'!AM14)</f>
        <v>-</v>
      </c>
      <c r="AN15" s="19" t="str">
        <f>IF('統計'!AN14=0,"-",'統計'!AN14)</f>
        <v>-</v>
      </c>
      <c r="AO15" s="19" t="str">
        <f>IF('統計'!AO14=0,"-",'統計'!AO14)</f>
        <v>-</v>
      </c>
      <c r="AP15" s="8"/>
    </row>
    <row r="16" spans="1:42" ht="15.75" customHeight="1">
      <c r="A16" s="8"/>
      <c r="B16" s="18" t="s">
        <v>14</v>
      </c>
      <c r="C16" s="19">
        <f>IF('統計'!C15=0,"-",'統計'!C15)</f>
        <v>52093</v>
      </c>
      <c r="D16" s="19" t="str">
        <f>IF('統計'!D15=0,"-",'統計'!D15)</f>
        <v>-</v>
      </c>
      <c r="E16" s="19" t="str">
        <f>IF('統計'!E15=0,"-",'統計'!E15)</f>
        <v>-</v>
      </c>
      <c r="F16" s="19">
        <f>IF('統計'!F15=0,"-",'統計'!F15)</f>
        <v>22</v>
      </c>
      <c r="G16" s="19" t="str">
        <f>IF('統計'!G15=0,"-",'統計'!G15)</f>
        <v>-</v>
      </c>
      <c r="H16" s="19" t="str">
        <f>IF('統計'!H15=0,"-",'統計'!H15)</f>
        <v>-</v>
      </c>
      <c r="I16" s="19" t="str">
        <f>IF('統計'!I15=0,"-",'統計'!I15)</f>
        <v>-</v>
      </c>
      <c r="J16" s="19" t="str">
        <f>IF('統計'!J15=0,"-",'統計'!J15)</f>
        <v>-</v>
      </c>
      <c r="K16" s="19" t="str">
        <f>IF('統計'!K15=0,"-",'統計'!K15)</f>
        <v>-</v>
      </c>
      <c r="L16" s="19" t="str">
        <f>IF('統計'!L15=0,"-",'統計'!L15)</f>
        <v>-</v>
      </c>
      <c r="M16" s="19" t="str">
        <f>IF('統計'!M15=0,"-",'統計'!M15)</f>
        <v>-</v>
      </c>
      <c r="N16" s="19">
        <f>IF('統計'!N15=0,"-",'統計'!N15)</f>
        <v>539</v>
      </c>
      <c r="O16" s="19">
        <f>IF('統計'!O15=0,"-",'統計'!O15)</f>
        <v>2422</v>
      </c>
      <c r="P16" s="19">
        <f>IF('統計'!P15=0,"-",'統計'!P15)</f>
        <v>3040</v>
      </c>
      <c r="Q16" s="19" t="str">
        <f>IF('統計'!Q15=0,"-",'統計'!Q15)</f>
        <v>-</v>
      </c>
      <c r="R16" s="19" t="str">
        <f>IF('統計'!R15=0,"-",'統計'!R15)</f>
        <v>-</v>
      </c>
      <c r="S16" s="19">
        <f>IF('統計'!S15=0,"-",'統計'!S15)</f>
        <v>499</v>
      </c>
      <c r="T16" s="19">
        <f>IF('統計'!T15=0,"-",'統計'!T15)</f>
        <v>35</v>
      </c>
      <c r="U16" s="19" t="str">
        <f>IF('統計'!U15=0,"-",'統計'!U15)</f>
        <v>-</v>
      </c>
      <c r="V16" s="19">
        <f>IF('統計'!V15=0,"-",'統計'!V15)</f>
        <v>265</v>
      </c>
      <c r="W16" s="19">
        <f>IF('統計'!W15=0,"-",'統計'!W15)</f>
        <v>11636</v>
      </c>
      <c r="X16" s="19">
        <f>IF('統計'!X15=0,"-",'統計'!X15)</f>
        <v>317</v>
      </c>
      <c r="Y16" s="19" t="str">
        <f>IF('統計'!Y15=0,"-",'統計'!Y15)</f>
        <v>-</v>
      </c>
      <c r="Z16" s="19">
        <f>IF('統計'!Z15=0,"-",'統計'!Z15)</f>
        <v>368</v>
      </c>
      <c r="AA16" s="19">
        <f>IF('統計'!AA15=0,"-",'統計'!AA15)</f>
        <v>30744</v>
      </c>
      <c r="AB16" s="19">
        <f>IF('統計'!AB15=0,"-",'統計'!AB15)</f>
        <v>1899</v>
      </c>
      <c r="AC16" s="19" t="str">
        <f>IF('統計'!AC15=0,"-",'統計'!AC15)</f>
        <v>-</v>
      </c>
      <c r="AD16" s="19" t="str">
        <f>IF('統計'!AD15=0,"-",'統計'!AD15)</f>
        <v>-</v>
      </c>
      <c r="AE16" s="19" t="str">
        <f>IF('統計'!AE15=0,"-",'統計'!AE15)</f>
        <v>-</v>
      </c>
      <c r="AF16" s="19" t="str">
        <f>IF('統計'!AF15=0,"-",'統計'!AF15)</f>
        <v>-</v>
      </c>
      <c r="AG16" s="19" t="str">
        <f>IF('統計'!AG15=0,"-",'統計'!AG15)</f>
        <v>-</v>
      </c>
      <c r="AH16" s="19" t="str">
        <f>IF('統計'!AH15=0,"-",'統計'!AH15)</f>
        <v>-</v>
      </c>
      <c r="AI16" s="19" t="str">
        <f>IF('統計'!AI15=0,"-",'統計'!AI15)</f>
        <v>-</v>
      </c>
      <c r="AJ16" s="19">
        <f>IF('統計'!AJ15=0,"-",'統計'!AJ15)</f>
        <v>307</v>
      </c>
      <c r="AK16" s="19" t="str">
        <f>IF('統計'!AK15=0,"-",'統計'!AK15)</f>
        <v>-</v>
      </c>
      <c r="AL16" s="19" t="str">
        <f>IF('統計'!AL15=0,"-",'統計'!AL15)</f>
        <v>-</v>
      </c>
      <c r="AM16" s="19" t="str">
        <f>IF('統計'!AM15=0,"-",'統計'!AM15)</f>
        <v>-</v>
      </c>
      <c r="AN16" s="19" t="str">
        <f>IF('統計'!AN15=0,"-",'統計'!AN15)</f>
        <v>-</v>
      </c>
      <c r="AO16" s="19" t="str">
        <f>IF('統計'!AO15=0,"-",'統計'!AO15)</f>
        <v>-</v>
      </c>
      <c r="AP16" s="8"/>
    </row>
    <row r="17" spans="1:42" ht="15.75" customHeight="1">
      <c r="A17" s="8"/>
      <c r="B17" s="18" t="s">
        <v>11</v>
      </c>
      <c r="C17" s="19">
        <f>IF('統計'!C16=0,"-",'統計'!C16)</f>
        <v>52093</v>
      </c>
      <c r="D17" s="19" t="str">
        <f>IF('統計'!D16=0,"-",'統計'!D16)</f>
        <v>-</v>
      </c>
      <c r="E17" s="19" t="str">
        <f>IF('統計'!E16=0,"-",'統計'!E16)</f>
        <v>-</v>
      </c>
      <c r="F17" s="19">
        <f>IF('統計'!F16=0,"-",'統計'!F16)</f>
        <v>22</v>
      </c>
      <c r="G17" s="19" t="str">
        <f>IF('統計'!G16=0,"-",'統計'!G16)</f>
        <v>-</v>
      </c>
      <c r="H17" s="19" t="str">
        <f>IF('統計'!H16=0,"-",'統計'!H16)</f>
        <v>-</v>
      </c>
      <c r="I17" s="19" t="str">
        <f>IF('統計'!I16=0,"-",'統計'!I16)</f>
        <v>-</v>
      </c>
      <c r="J17" s="19" t="str">
        <f>IF('統計'!J16=0,"-",'統計'!J16)</f>
        <v>-</v>
      </c>
      <c r="K17" s="19" t="str">
        <f>IF('統計'!K16=0,"-",'統計'!K16)</f>
        <v>-</v>
      </c>
      <c r="L17" s="19" t="str">
        <f>IF('統計'!L16=0,"-",'統計'!L16)</f>
        <v>-</v>
      </c>
      <c r="M17" s="19" t="str">
        <f>IF('統計'!M16=0,"-",'統計'!M16)</f>
        <v>-</v>
      </c>
      <c r="N17" s="19">
        <f>IF('統計'!N16=0,"-",'統計'!N16)</f>
        <v>539</v>
      </c>
      <c r="O17" s="19">
        <f>IF('統計'!O16=0,"-",'統計'!O16)</f>
        <v>2422</v>
      </c>
      <c r="P17" s="19">
        <f>IF('統計'!P16=0,"-",'統計'!P16)</f>
        <v>3040</v>
      </c>
      <c r="Q17" s="19" t="str">
        <f>IF('統計'!Q16=0,"-",'統計'!Q16)</f>
        <v>-</v>
      </c>
      <c r="R17" s="19" t="str">
        <f>IF('統計'!R16=0,"-",'統計'!R16)</f>
        <v>-</v>
      </c>
      <c r="S17" s="19">
        <f>IF('統計'!S16=0,"-",'統計'!S16)</f>
        <v>499</v>
      </c>
      <c r="T17" s="19">
        <f>IF('統計'!T16=0,"-",'統計'!T16)</f>
        <v>35</v>
      </c>
      <c r="U17" s="19" t="str">
        <f>IF('統計'!U16=0,"-",'統計'!U16)</f>
        <v>-</v>
      </c>
      <c r="V17" s="19">
        <f>IF('統計'!V16=0,"-",'統計'!V16)</f>
        <v>265</v>
      </c>
      <c r="W17" s="19">
        <f>IF('統計'!W16=0,"-",'統計'!W16)</f>
        <v>11636</v>
      </c>
      <c r="X17" s="19">
        <f>IF('統計'!X16=0,"-",'統計'!X16)</f>
        <v>317</v>
      </c>
      <c r="Y17" s="19" t="str">
        <f>IF('統計'!Y16=0,"-",'統計'!Y16)</f>
        <v>-</v>
      </c>
      <c r="Z17" s="19">
        <f>IF('統計'!Z16=0,"-",'統計'!Z16)</f>
        <v>368</v>
      </c>
      <c r="AA17" s="19">
        <f>IF('統計'!AA16=0,"-",'統計'!AA16)</f>
        <v>30744</v>
      </c>
      <c r="AB17" s="19">
        <f>IF('統計'!AB16=0,"-",'統計'!AB16)</f>
        <v>1899</v>
      </c>
      <c r="AC17" s="19" t="str">
        <f>IF('統計'!AC16=0,"-",'統計'!AC16)</f>
        <v>-</v>
      </c>
      <c r="AD17" s="19" t="str">
        <f>IF('統計'!AD16=0,"-",'統計'!AD16)</f>
        <v>-</v>
      </c>
      <c r="AE17" s="19" t="str">
        <f>IF('統計'!AE16=0,"-",'統計'!AE16)</f>
        <v>-</v>
      </c>
      <c r="AF17" s="19" t="str">
        <f>IF('統計'!AF16=0,"-",'統計'!AF16)</f>
        <v>-</v>
      </c>
      <c r="AG17" s="19" t="str">
        <f>IF('統計'!AG16=0,"-",'統計'!AG16)</f>
        <v>-</v>
      </c>
      <c r="AH17" s="19" t="str">
        <f>IF('統計'!AH16=0,"-",'統計'!AH16)</f>
        <v>-</v>
      </c>
      <c r="AI17" s="19" t="str">
        <f>IF('統計'!AI16=0,"-",'統計'!AI16)</f>
        <v>-</v>
      </c>
      <c r="AJ17" s="19">
        <f>IF('統計'!AJ16=0,"-",'統計'!AJ16)</f>
        <v>307</v>
      </c>
      <c r="AK17" s="19" t="str">
        <f>IF('統計'!AK16=0,"-",'統計'!AK16)</f>
        <v>-</v>
      </c>
      <c r="AL17" s="19" t="str">
        <f>IF('統計'!AL16=0,"-",'統計'!AL16)</f>
        <v>-</v>
      </c>
      <c r="AM17" s="19" t="str">
        <f>IF('統計'!AM16=0,"-",'統計'!AM16)</f>
        <v>-</v>
      </c>
      <c r="AN17" s="19" t="str">
        <f>IF('統計'!AN16=0,"-",'統計'!AN16)</f>
        <v>-</v>
      </c>
      <c r="AO17" s="19" t="str">
        <f>IF('統計'!AO16=0,"-",'統計'!AO16)</f>
        <v>-</v>
      </c>
      <c r="AP17" s="8"/>
    </row>
    <row r="18" spans="1:42" ht="15.75" customHeight="1">
      <c r="A18" s="8"/>
      <c r="B18" s="18" t="s">
        <v>12</v>
      </c>
      <c r="C18" s="19" t="str">
        <f>IF('統計'!C17=0,"-",'統計'!C17)</f>
        <v>-</v>
      </c>
      <c r="D18" s="19" t="str">
        <f>IF('統計'!D17=0,"-",'統計'!D17)</f>
        <v>-</v>
      </c>
      <c r="E18" s="19" t="str">
        <f>IF('統計'!E17=0,"-",'統計'!E17)</f>
        <v>-</v>
      </c>
      <c r="F18" s="19" t="str">
        <f>IF('統計'!F17=0,"-",'統計'!F17)</f>
        <v>-</v>
      </c>
      <c r="G18" s="19" t="str">
        <f>IF('統計'!G17=0,"-",'統計'!G17)</f>
        <v>-</v>
      </c>
      <c r="H18" s="19" t="str">
        <f>IF('統計'!H17=0,"-",'統計'!H17)</f>
        <v>-</v>
      </c>
      <c r="I18" s="19" t="str">
        <f>IF('統計'!I17=0,"-",'統計'!I17)</f>
        <v>-</v>
      </c>
      <c r="J18" s="19" t="str">
        <f>IF('統計'!J17=0,"-",'統計'!J17)</f>
        <v>-</v>
      </c>
      <c r="K18" s="19" t="str">
        <f>IF('統計'!K17=0,"-",'統計'!K17)</f>
        <v>-</v>
      </c>
      <c r="L18" s="19" t="str">
        <f>IF('統計'!L17=0,"-",'統計'!L17)</f>
        <v>-</v>
      </c>
      <c r="M18" s="19" t="str">
        <f>IF('統計'!M17=0,"-",'統計'!M17)</f>
        <v>-</v>
      </c>
      <c r="N18" s="19" t="str">
        <f>IF('統計'!N17=0,"-",'統計'!N17)</f>
        <v>-</v>
      </c>
      <c r="O18" s="19" t="str">
        <f>IF('統計'!O17=0,"-",'統計'!O17)</f>
        <v>-</v>
      </c>
      <c r="P18" s="19" t="str">
        <f>IF('統計'!P17=0,"-",'統計'!P17)</f>
        <v>-</v>
      </c>
      <c r="Q18" s="19" t="str">
        <f>IF('統計'!Q17=0,"-",'統計'!Q17)</f>
        <v>-</v>
      </c>
      <c r="R18" s="19" t="str">
        <f>IF('統計'!R17=0,"-",'統計'!R17)</f>
        <v>-</v>
      </c>
      <c r="S18" s="19" t="str">
        <f>IF('統計'!S17=0,"-",'統計'!S17)</f>
        <v>-</v>
      </c>
      <c r="T18" s="19" t="str">
        <f>IF('統計'!T17=0,"-",'統計'!T17)</f>
        <v>-</v>
      </c>
      <c r="U18" s="19" t="str">
        <f>IF('統計'!U17=0,"-",'統計'!U17)</f>
        <v>-</v>
      </c>
      <c r="V18" s="19" t="str">
        <f>IF('統計'!V17=0,"-",'統計'!V17)</f>
        <v>-</v>
      </c>
      <c r="W18" s="19" t="str">
        <f>IF('統計'!W17=0,"-",'統計'!W17)</f>
        <v>-</v>
      </c>
      <c r="X18" s="19" t="str">
        <f>IF('統計'!X17=0,"-",'統計'!X17)</f>
        <v>-</v>
      </c>
      <c r="Y18" s="19" t="str">
        <f>IF('統計'!Y17=0,"-",'統計'!Y17)</f>
        <v>-</v>
      </c>
      <c r="Z18" s="19" t="str">
        <f>IF('統計'!Z17=0,"-",'統計'!Z17)</f>
        <v>-</v>
      </c>
      <c r="AA18" s="19" t="str">
        <f>IF('統計'!AA17=0,"-",'統計'!AA17)</f>
        <v>-</v>
      </c>
      <c r="AB18" s="19" t="str">
        <f>IF('統計'!AB17=0,"-",'統計'!AB17)</f>
        <v>-</v>
      </c>
      <c r="AC18" s="19" t="str">
        <f>IF('統計'!AC17=0,"-",'統計'!AC17)</f>
        <v>-</v>
      </c>
      <c r="AD18" s="19" t="str">
        <f>IF('統計'!AD17=0,"-",'統計'!AD17)</f>
        <v>-</v>
      </c>
      <c r="AE18" s="19" t="str">
        <f>IF('統計'!AE17=0,"-",'統計'!AE17)</f>
        <v>-</v>
      </c>
      <c r="AF18" s="19" t="str">
        <f>IF('統計'!AF17=0,"-",'統計'!AF17)</f>
        <v>-</v>
      </c>
      <c r="AG18" s="19" t="str">
        <f>IF('統計'!AG17=0,"-",'統計'!AG17)</f>
        <v>-</v>
      </c>
      <c r="AH18" s="19" t="str">
        <f>IF('統計'!AH17=0,"-",'統計'!AH17)</f>
        <v>-</v>
      </c>
      <c r="AI18" s="19" t="str">
        <f>IF('統計'!AI17=0,"-",'統計'!AI17)</f>
        <v>-</v>
      </c>
      <c r="AJ18" s="19" t="str">
        <f>IF('統計'!AJ17=0,"-",'統計'!AJ17)</f>
        <v>-</v>
      </c>
      <c r="AK18" s="19" t="str">
        <f>IF('統計'!AK17=0,"-",'統計'!AK17)</f>
        <v>-</v>
      </c>
      <c r="AL18" s="19" t="str">
        <f>IF('統計'!AL17=0,"-",'統計'!AL17)</f>
        <v>-</v>
      </c>
      <c r="AM18" s="19" t="str">
        <f>IF('統計'!AM17=0,"-",'統計'!AM17)</f>
        <v>-</v>
      </c>
      <c r="AN18" s="19" t="str">
        <f>IF('統計'!AN17=0,"-",'統計'!AN17)</f>
        <v>-</v>
      </c>
      <c r="AO18" s="19" t="str">
        <f>IF('統計'!AO17=0,"-",'統計'!AO17)</f>
        <v>-</v>
      </c>
      <c r="AP18" s="8"/>
    </row>
    <row r="19" spans="1:42" ht="15.75" customHeight="1">
      <c r="A19" s="8"/>
      <c r="B19" s="18" t="s">
        <v>15</v>
      </c>
      <c r="C19" s="19">
        <f>IF('統計'!C18=0,"-",'統計'!C18)</f>
        <v>64603</v>
      </c>
      <c r="D19" s="19" t="str">
        <f>IF('統計'!D18=0,"-",'統計'!D18)</f>
        <v>-</v>
      </c>
      <c r="E19" s="19" t="str">
        <f>IF('統計'!E18=0,"-",'統計'!E18)</f>
        <v>-</v>
      </c>
      <c r="F19" s="19">
        <f>IF('統計'!F18=0,"-",'統計'!F18)</f>
        <v>5079</v>
      </c>
      <c r="G19" s="19" t="str">
        <f>IF('統計'!G18=0,"-",'統計'!G18)</f>
        <v>-</v>
      </c>
      <c r="H19" s="19" t="str">
        <f>IF('統計'!H18=0,"-",'統計'!H18)</f>
        <v>-</v>
      </c>
      <c r="I19" s="19" t="str">
        <f>IF('統計'!I18=0,"-",'統計'!I18)</f>
        <v>-</v>
      </c>
      <c r="J19" s="19">
        <f>IF('統計'!J18=0,"-",'統計'!J18)</f>
        <v>19756</v>
      </c>
      <c r="K19" s="19" t="str">
        <f>IF('統計'!K18=0,"-",'統計'!K18)</f>
        <v>-</v>
      </c>
      <c r="L19" s="19" t="str">
        <f>IF('統計'!L18=0,"-",'統計'!L18)</f>
        <v>-</v>
      </c>
      <c r="M19" s="19" t="str">
        <f>IF('統計'!M18=0,"-",'統計'!M18)</f>
        <v>-</v>
      </c>
      <c r="N19" s="19" t="str">
        <f>IF('統計'!N18=0,"-",'統計'!N18)</f>
        <v>-</v>
      </c>
      <c r="O19" s="19">
        <f>IF('統計'!O18=0,"-",'統計'!O18)</f>
        <v>11455</v>
      </c>
      <c r="P19" s="19" t="str">
        <f>IF('統計'!P18=0,"-",'統計'!P18)</f>
        <v>-</v>
      </c>
      <c r="Q19" s="19" t="str">
        <f>IF('統計'!Q18=0,"-",'統計'!Q18)</f>
        <v>-</v>
      </c>
      <c r="R19" s="19" t="str">
        <f>IF('統計'!R18=0,"-",'統計'!R18)</f>
        <v>-</v>
      </c>
      <c r="S19" s="19">
        <f>IF('統計'!S18=0,"-",'統計'!S18)</f>
        <v>646</v>
      </c>
      <c r="T19" s="19">
        <f>IF('統計'!T18=0,"-",'統計'!T18)</f>
        <v>680</v>
      </c>
      <c r="U19" s="19">
        <f>IF('統計'!U18=0,"-",'統計'!U18)</f>
        <v>1841</v>
      </c>
      <c r="V19" s="19" t="str">
        <f>IF('統計'!V18=0,"-",'統計'!V18)</f>
        <v>-</v>
      </c>
      <c r="W19" s="19">
        <f>IF('統計'!W18=0,"-",'統計'!W18)</f>
        <v>1103</v>
      </c>
      <c r="X19" s="19">
        <f>IF('統計'!X18=0,"-",'統計'!X18)</f>
        <v>268</v>
      </c>
      <c r="Y19" s="19" t="str">
        <f>IF('統計'!Y18=0,"-",'統計'!Y18)</f>
        <v>-</v>
      </c>
      <c r="Z19" s="19">
        <f>IF('統計'!Z18=0,"-",'統計'!Z18)</f>
        <v>1303</v>
      </c>
      <c r="AA19" s="19">
        <f>IF('統計'!AA18=0,"-",'統計'!AA18)</f>
        <v>9001</v>
      </c>
      <c r="AB19" s="19">
        <f>IF('統計'!AB18=0,"-",'統計'!AB18)</f>
        <v>2823</v>
      </c>
      <c r="AC19" s="19">
        <f>IF('統計'!AC18=0,"-",'統計'!AC18)</f>
        <v>795</v>
      </c>
      <c r="AD19" s="19" t="str">
        <f>IF('統計'!AD18=0,"-",'統計'!AD18)</f>
        <v>-</v>
      </c>
      <c r="AE19" s="19" t="str">
        <f>IF('統計'!AE18=0,"-",'統計'!AE18)</f>
        <v>-</v>
      </c>
      <c r="AF19" s="19" t="str">
        <f>IF('統計'!AF18=0,"-",'統計'!AF18)</f>
        <v>-</v>
      </c>
      <c r="AG19" s="19">
        <f>IF('統計'!AG18=0,"-",'統計'!AG18)</f>
        <v>8737</v>
      </c>
      <c r="AH19" s="19" t="str">
        <f>IF('統計'!AH18=0,"-",'統計'!AH18)</f>
        <v>-</v>
      </c>
      <c r="AI19" s="19" t="str">
        <f>IF('統計'!AI18=0,"-",'統計'!AI18)</f>
        <v>-</v>
      </c>
      <c r="AJ19" s="19">
        <f>IF('統計'!AJ18=0,"-",'統計'!AJ18)</f>
        <v>1116</v>
      </c>
      <c r="AK19" s="19" t="str">
        <f>IF('統計'!AK18=0,"-",'統計'!AK18)</f>
        <v>-</v>
      </c>
      <c r="AL19" s="19" t="str">
        <f>IF('統計'!AL18=0,"-",'統計'!AL18)</f>
        <v>-</v>
      </c>
      <c r="AM19" s="19" t="str">
        <f>IF('統計'!AM18=0,"-",'統計'!AM18)</f>
        <v>-</v>
      </c>
      <c r="AN19" s="19" t="str">
        <f>IF('統計'!AN18=0,"-",'統計'!AN18)</f>
        <v>-</v>
      </c>
      <c r="AO19" s="19" t="str">
        <f>IF('統計'!AO18=0,"-",'統計'!AO18)</f>
        <v>-</v>
      </c>
      <c r="AP19" s="8"/>
    </row>
    <row r="20" spans="1:42" ht="15.75" customHeight="1">
      <c r="A20" s="8"/>
      <c r="B20" s="18" t="s">
        <v>11</v>
      </c>
      <c r="C20" s="19">
        <f>IF('統計'!C19=0,"-",'統計'!C19)</f>
        <v>64603</v>
      </c>
      <c r="D20" s="19" t="str">
        <f>IF('統計'!D19=0,"-",'統計'!D19)</f>
        <v>-</v>
      </c>
      <c r="E20" s="19" t="str">
        <f>IF('統計'!E19=0,"-",'統計'!E19)</f>
        <v>-</v>
      </c>
      <c r="F20" s="19">
        <f>IF('統計'!F19=0,"-",'統計'!F19)</f>
        <v>5079</v>
      </c>
      <c r="G20" s="19" t="str">
        <f>IF('統計'!G19=0,"-",'統計'!G19)</f>
        <v>-</v>
      </c>
      <c r="H20" s="19" t="str">
        <f>IF('統計'!H19=0,"-",'統計'!H19)</f>
        <v>-</v>
      </c>
      <c r="I20" s="19" t="str">
        <f>IF('統計'!I19=0,"-",'統計'!I19)</f>
        <v>-</v>
      </c>
      <c r="J20" s="19">
        <f>IF('統計'!J19=0,"-",'統計'!J19)</f>
        <v>19756</v>
      </c>
      <c r="K20" s="19" t="str">
        <f>IF('統計'!K19=0,"-",'統計'!K19)</f>
        <v>-</v>
      </c>
      <c r="L20" s="19" t="str">
        <f>IF('統計'!L19=0,"-",'統計'!L19)</f>
        <v>-</v>
      </c>
      <c r="M20" s="19" t="str">
        <f>IF('統計'!M19=0,"-",'統計'!M19)</f>
        <v>-</v>
      </c>
      <c r="N20" s="19" t="str">
        <f>IF('統計'!N19=0,"-",'統計'!N19)</f>
        <v>-</v>
      </c>
      <c r="O20" s="19">
        <f>IF('統計'!O19=0,"-",'統計'!O19)</f>
        <v>11455</v>
      </c>
      <c r="P20" s="19" t="str">
        <f>IF('統計'!P19=0,"-",'統計'!P19)</f>
        <v>-</v>
      </c>
      <c r="Q20" s="19" t="str">
        <f>IF('統計'!Q19=0,"-",'統計'!Q19)</f>
        <v>-</v>
      </c>
      <c r="R20" s="19" t="str">
        <f>IF('統計'!R19=0,"-",'統計'!R19)</f>
        <v>-</v>
      </c>
      <c r="S20" s="19">
        <f>IF('統計'!S19=0,"-",'統計'!S19)</f>
        <v>646</v>
      </c>
      <c r="T20" s="19">
        <f>IF('統計'!T19=0,"-",'統計'!T19)</f>
        <v>680</v>
      </c>
      <c r="U20" s="19">
        <f>IF('統計'!U19=0,"-",'統計'!U19)</f>
        <v>1841</v>
      </c>
      <c r="V20" s="19" t="str">
        <f>IF('統計'!V19=0,"-",'統計'!V19)</f>
        <v>-</v>
      </c>
      <c r="W20" s="19">
        <f>IF('統計'!W19=0,"-",'統計'!W19)</f>
        <v>1103</v>
      </c>
      <c r="X20" s="19">
        <f>IF('統計'!X19=0,"-",'統計'!X19)</f>
        <v>268</v>
      </c>
      <c r="Y20" s="19" t="str">
        <f>IF('統計'!Y19=0,"-",'統計'!Y19)</f>
        <v>-</v>
      </c>
      <c r="Z20" s="19">
        <f>IF('統計'!Z19=0,"-",'統計'!Z19)</f>
        <v>1303</v>
      </c>
      <c r="AA20" s="19">
        <f>IF('統計'!AA19=0,"-",'統計'!AA19)</f>
        <v>9001</v>
      </c>
      <c r="AB20" s="19">
        <f>IF('統計'!AB19=0,"-",'統計'!AB19)</f>
        <v>2823</v>
      </c>
      <c r="AC20" s="19">
        <f>IF('統計'!AC19=0,"-",'統計'!AC19)</f>
        <v>795</v>
      </c>
      <c r="AD20" s="19" t="str">
        <f>IF('統計'!AD19=0,"-",'統計'!AD19)</f>
        <v>-</v>
      </c>
      <c r="AE20" s="19" t="str">
        <f>IF('統計'!AE19=0,"-",'統計'!AE19)</f>
        <v>-</v>
      </c>
      <c r="AF20" s="19" t="str">
        <f>IF('統計'!AF19=0,"-",'統計'!AF19)</f>
        <v>-</v>
      </c>
      <c r="AG20" s="19">
        <f>IF('統計'!AG19=0,"-",'統計'!AG19)</f>
        <v>8737</v>
      </c>
      <c r="AH20" s="19" t="str">
        <f>IF('統計'!AH19=0,"-",'統計'!AH19)</f>
        <v>-</v>
      </c>
      <c r="AI20" s="19" t="str">
        <f>IF('統計'!AI19=0,"-",'統計'!AI19)</f>
        <v>-</v>
      </c>
      <c r="AJ20" s="19">
        <f>IF('統計'!AJ19=0,"-",'統計'!AJ19)</f>
        <v>1116</v>
      </c>
      <c r="AK20" s="19" t="str">
        <f>IF('統計'!AK19=0,"-",'統計'!AK19)</f>
        <v>-</v>
      </c>
      <c r="AL20" s="19" t="str">
        <f>IF('統計'!AL19=0,"-",'統計'!AL19)</f>
        <v>-</v>
      </c>
      <c r="AM20" s="19" t="str">
        <f>IF('統計'!AM19=0,"-",'統計'!AM19)</f>
        <v>-</v>
      </c>
      <c r="AN20" s="19" t="str">
        <f>IF('統計'!AN19=0,"-",'統計'!AN19)</f>
        <v>-</v>
      </c>
      <c r="AO20" s="19" t="str">
        <f>IF('統計'!AO19=0,"-",'統計'!AO19)</f>
        <v>-</v>
      </c>
      <c r="AP20" s="8"/>
    </row>
    <row r="21" spans="1:42" ht="15.75" customHeight="1">
      <c r="A21" s="8"/>
      <c r="B21" s="18" t="s">
        <v>12</v>
      </c>
      <c r="C21" s="19" t="str">
        <f>IF('統計'!C20=0,"-",'統計'!C20)</f>
        <v>-</v>
      </c>
      <c r="D21" s="19" t="str">
        <f>IF('統計'!D20=0,"-",'統計'!D20)</f>
        <v>-</v>
      </c>
      <c r="E21" s="19" t="str">
        <f>IF('統計'!E20=0,"-",'統計'!E20)</f>
        <v>-</v>
      </c>
      <c r="F21" s="19" t="str">
        <f>IF('統計'!F20=0,"-",'統計'!F20)</f>
        <v>-</v>
      </c>
      <c r="G21" s="19" t="str">
        <f>IF('統計'!G20=0,"-",'統計'!G20)</f>
        <v>-</v>
      </c>
      <c r="H21" s="19" t="str">
        <f>IF('統計'!H20=0,"-",'統計'!H20)</f>
        <v>-</v>
      </c>
      <c r="I21" s="19" t="str">
        <f>IF('統計'!I20=0,"-",'統計'!I20)</f>
        <v>-</v>
      </c>
      <c r="J21" s="19" t="str">
        <f>IF('統計'!J20=0,"-",'統計'!J20)</f>
        <v>-</v>
      </c>
      <c r="K21" s="19" t="str">
        <f>IF('統計'!K20=0,"-",'統計'!K20)</f>
        <v>-</v>
      </c>
      <c r="L21" s="19" t="str">
        <f>IF('統計'!L20=0,"-",'統計'!L20)</f>
        <v>-</v>
      </c>
      <c r="M21" s="19" t="str">
        <f>IF('統計'!M20=0,"-",'統計'!M20)</f>
        <v>-</v>
      </c>
      <c r="N21" s="19" t="str">
        <f>IF('統計'!N20=0,"-",'統計'!N20)</f>
        <v>-</v>
      </c>
      <c r="O21" s="19" t="str">
        <f>IF('統計'!O20=0,"-",'統計'!O20)</f>
        <v>-</v>
      </c>
      <c r="P21" s="19" t="str">
        <f>IF('統計'!P20=0,"-",'統計'!P20)</f>
        <v>-</v>
      </c>
      <c r="Q21" s="19" t="str">
        <f>IF('統計'!Q20=0,"-",'統計'!Q20)</f>
        <v>-</v>
      </c>
      <c r="R21" s="19" t="str">
        <f>IF('統計'!R20=0,"-",'統計'!R20)</f>
        <v>-</v>
      </c>
      <c r="S21" s="19" t="str">
        <f>IF('統計'!S20=0,"-",'統計'!S20)</f>
        <v>-</v>
      </c>
      <c r="T21" s="19" t="str">
        <f>IF('統計'!T20=0,"-",'統計'!T20)</f>
        <v>-</v>
      </c>
      <c r="U21" s="19" t="str">
        <f>IF('統計'!U20=0,"-",'統計'!U20)</f>
        <v>-</v>
      </c>
      <c r="V21" s="19" t="str">
        <f>IF('統計'!V20=0,"-",'統計'!V20)</f>
        <v>-</v>
      </c>
      <c r="W21" s="19" t="str">
        <f>IF('統計'!W20=0,"-",'統計'!W20)</f>
        <v>-</v>
      </c>
      <c r="X21" s="19" t="str">
        <f>IF('統計'!X20=0,"-",'統計'!X20)</f>
        <v>-</v>
      </c>
      <c r="Y21" s="19" t="str">
        <f>IF('統計'!Y20=0,"-",'統計'!Y20)</f>
        <v>-</v>
      </c>
      <c r="Z21" s="19" t="str">
        <f>IF('統計'!Z20=0,"-",'統計'!Z20)</f>
        <v>-</v>
      </c>
      <c r="AA21" s="19" t="str">
        <f>IF('統計'!AA20=0,"-",'統計'!AA20)</f>
        <v>-</v>
      </c>
      <c r="AB21" s="19" t="str">
        <f>IF('統計'!AB20=0,"-",'統計'!AB20)</f>
        <v>-</v>
      </c>
      <c r="AC21" s="19" t="str">
        <f>IF('統計'!AC20=0,"-",'統計'!AC20)</f>
        <v>-</v>
      </c>
      <c r="AD21" s="19" t="str">
        <f>IF('統計'!AD20=0,"-",'統計'!AD20)</f>
        <v>-</v>
      </c>
      <c r="AE21" s="19" t="str">
        <f>IF('統計'!AE20=0,"-",'統計'!AE20)</f>
        <v>-</v>
      </c>
      <c r="AF21" s="19" t="str">
        <f>IF('統計'!AF20=0,"-",'統計'!AF20)</f>
        <v>-</v>
      </c>
      <c r="AG21" s="19" t="str">
        <f>IF('統計'!AG20=0,"-",'統計'!AG20)</f>
        <v>-</v>
      </c>
      <c r="AH21" s="19" t="str">
        <f>IF('統計'!AH20=0,"-",'統計'!AH20)</f>
        <v>-</v>
      </c>
      <c r="AI21" s="19" t="str">
        <f>IF('統計'!AI20=0,"-",'統計'!AI20)</f>
        <v>-</v>
      </c>
      <c r="AJ21" s="19" t="str">
        <f>IF('統計'!AJ20=0,"-",'統計'!AJ20)</f>
        <v>-</v>
      </c>
      <c r="AK21" s="19" t="str">
        <f>IF('統計'!AK20=0,"-",'統計'!AK20)</f>
        <v>-</v>
      </c>
      <c r="AL21" s="19" t="str">
        <f>IF('統計'!AL20=0,"-",'統計'!AL20)</f>
        <v>-</v>
      </c>
      <c r="AM21" s="19" t="str">
        <f>IF('統計'!AM20=0,"-",'統計'!AM20)</f>
        <v>-</v>
      </c>
      <c r="AN21" s="19" t="str">
        <f>IF('統計'!AN20=0,"-",'統計'!AN20)</f>
        <v>-</v>
      </c>
      <c r="AO21" s="19" t="str">
        <f>IF('統計'!AO20=0,"-",'統計'!AO20)</f>
        <v>-</v>
      </c>
      <c r="AP21" s="8"/>
    </row>
    <row r="22" spans="1:42" ht="15.75" customHeight="1">
      <c r="A22" s="8"/>
      <c r="B22" s="18" t="s">
        <v>120</v>
      </c>
      <c r="C22" s="19">
        <f>IF('統計'!C21=0,"-",'統計'!C21)</f>
        <v>46571</v>
      </c>
      <c r="D22" s="19" t="str">
        <f>IF('統計'!D21=0,"-",'統計'!D21)</f>
        <v>-</v>
      </c>
      <c r="E22" s="19" t="str">
        <f>IF('統計'!E21=0,"-",'統計'!E21)</f>
        <v>-</v>
      </c>
      <c r="F22" s="19">
        <f>IF('統計'!F21=0,"-",'統計'!F21)</f>
        <v>432</v>
      </c>
      <c r="G22" s="19" t="str">
        <f>IF('統計'!G21=0,"-",'統計'!G21)</f>
        <v>-</v>
      </c>
      <c r="H22" s="19" t="str">
        <f>IF('統計'!H21=0,"-",'統計'!H21)</f>
        <v>-</v>
      </c>
      <c r="I22" s="19" t="str">
        <f>IF('統計'!I21=0,"-",'統計'!I21)</f>
        <v>-</v>
      </c>
      <c r="J22" s="19" t="str">
        <f>IF('統計'!J21=0,"-",'統計'!J21)</f>
        <v>-</v>
      </c>
      <c r="K22" s="19" t="str">
        <f>IF('統計'!K21=0,"-",'統計'!K21)</f>
        <v>-</v>
      </c>
      <c r="L22" s="19" t="str">
        <f>IF('統計'!L21=0,"-",'統計'!L21)</f>
        <v>-</v>
      </c>
      <c r="M22" s="19">
        <f>IF('統計'!M21=0,"-",'統計'!M21)</f>
        <v>2445</v>
      </c>
      <c r="N22" s="19" t="str">
        <f>IF('統計'!N21=0,"-",'統計'!N21)</f>
        <v>-</v>
      </c>
      <c r="O22" s="19" t="str">
        <f>IF('統計'!O21=0,"-",'統計'!O21)</f>
        <v>-</v>
      </c>
      <c r="P22" s="19" t="str">
        <f>IF('統計'!P21=0,"-",'統計'!P21)</f>
        <v>-</v>
      </c>
      <c r="Q22" s="19" t="str">
        <f>IF('統計'!Q21=0,"-",'統計'!Q21)</f>
        <v>-</v>
      </c>
      <c r="R22" s="19">
        <f>IF('統計'!R21=0,"-",'統計'!R21)</f>
        <v>6945</v>
      </c>
      <c r="S22" s="19" t="str">
        <f>IF('統計'!S21=0,"-",'統計'!S21)</f>
        <v>-</v>
      </c>
      <c r="T22" s="19">
        <f>IF('統計'!T21=0,"-",'統計'!T21)</f>
        <v>2200</v>
      </c>
      <c r="U22" s="19">
        <f>IF('統計'!U21=0,"-",'統計'!U21)</f>
        <v>9731</v>
      </c>
      <c r="V22" s="19" t="str">
        <f>IF('統計'!V21=0,"-",'統計'!V21)</f>
        <v>-</v>
      </c>
      <c r="W22" s="19">
        <f>IF('統計'!W21=0,"-",'統計'!W21)</f>
        <v>1827</v>
      </c>
      <c r="X22" s="19">
        <f>IF('統計'!X21=0,"-",'統計'!X21)</f>
        <v>2868</v>
      </c>
      <c r="Y22" s="19" t="str">
        <f>IF('統計'!Y21=0,"-",'統計'!Y21)</f>
        <v>-</v>
      </c>
      <c r="Z22" s="19">
        <f>IF('統計'!Z21=0,"-",'統計'!Z21)</f>
        <v>1540</v>
      </c>
      <c r="AA22" s="19">
        <f>IF('統計'!AA21=0,"-",'統計'!AA21)</f>
        <v>16902</v>
      </c>
      <c r="AB22" s="19">
        <f>IF('統計'!AB21=0,"-",'統計'!AB21)</f>
        <v>1100</v>
      </c>
      <c r="AC22" s="19" t="str">
        <f>IF('統計'!AC21=0,"-",'統計'!AC21)</f>
        <v>-</v>
      </c>
      <c r="AD22" s="19" t="str">
        <f>IF('統計'!AD21=0,"-",'統計'!AD21)</f>
        <v>-</v>
      </c>
      <c r="AE22" s="19">
        <f>IF('統計'!AE21=0,"-",'統計'!AE21)</f>
        <v>371</v>
      </c>
      <c r="AF22" s="19" t="str">
        <f>IF('統計'!AF21=0,"-",'統計'!AF21)</f>
        <v>-</v>
      </c>
      <c r="AG22" s="19" t="str">
        <f>IF('統計'!AG21=0,"-",'統計'!AG21)</f>
        <v>-</v>
      </c>
      <c r="AH22" s="19" t="str">
        <f>IF('統計'!AH21=0,"-",'統計'!AH21)</f>
        <v>-</v>
      </c>
      <c r="AI22" s="19" t="str">
        <f>IF('統計'!AI21=0,"-",'統計'!AI21)</f>
        <v>-</v>
      </c>
      <c r="AJ22" s="19">
        <f>IF('統計'!AJ21=0,"-",'統計'!AJ21)</f>
        <v>210</v>
      </c>
      <c r="AK22" s="19" t="str">
        <f>IF('統計'!AK21=0,"-",'統計'!AK21)</f>
        <v>-</v>
      </c>
      <c r="AL22" s="19" t="str">
        <f>IF('統計'!AL21=0,"-",'統計'!AL21)</f>
        <v>-</v>
      </c>
      <c r="AM22" s="19" t="str">
        <f>IF('統計'!AM21=0,"-",'統計'!AM21)</f>
        <v>-</v>
      </c>
      <c r="AN22" s="19" t="str">
        <f>IF('統計'!AN21=0,"-",'統計'!AN21)</f>
        <v>-</v>
      </c>
      <c r="AO22" s="19" t="str">
        <f>IF('統計'!AO21=0,"-",'統計'!AO21)</f>
        <v>-</v>
      </c>
      <c r="AP22" s="8"/>
    </row>
    <row r="23" spans="1:42" ht="15.75" customHeight="1">
      <c r="A23" s="8"/>
      <c r="B23" s="18" t="s">
        <v>11</v>
      </c>
      <c r="C23" s="19">
        <f>IF('統計'!C22=0,"-",'統計'!C22)</f>
        <v>46200</v>
      </c>
      <c r="D23" s="19" t="str">
        <f>IF('統計'!D22=0,"-",'統計'!D22)</f>
        <v>-</v>
      </c>
      <c r="E23" s="19" t="str">
        <f>IF('統計'!E22=0,"-",'統計'!E22)</f>
        <v>-</v>
      </c>
      <c r="F23" s="19">
        <f>IF('統計'!F22=0,"-",'統計'!F22)</f>
        <v>432</v>
      </c>
      <c r="G23" s="19" t="str">
        <f>IF('統計'!G22=0,"-",'統計'!G22)</f>
        <v>-</v>
      </c>
      <c r="H23" s="19" t="str">
        <f>IF('統計'!H22=0,"-",'統計'!H22)</f>
        <v>-</v>
      </c>
      <c r="I23" s="19" t="str">
        <f>IF('統計'!I22=0,"-",'統計'!I22)</f>
        <v>-</v>
      </c>
      <c r="J23" s="19" t="str">
        <f>IF('統計'!J22=0,"-",'統計'!J22)</f>
        <v>-</v>
      </c>
      <c r="K23" s="19" t="str">
        <f>IF('統計'!K22=0,"-",'統計'!K22)</f>
        <v>-</v>
      </c>
      <c r="L23" s="19" t="str">
        <f>IF('統計'!L22=0,"-",'統計'!L22)</f>
        <v>-</v>
      </c>
      <c r="M23" s="19">
        <f>IF('統計'!M22=0,"-",'統計'!M22)</f>
        <v>2445</v>
      </c>
      <c r="N23" s="19" t="str">
        <f>IF('統計'!N22=0,"-",'統計'!N22)</f>
        <v>-</v>
      </c>
      <c r="O23" s="19" t="str">
        <f>IF('統計'!O22=0,"-",'統計'!O22)</f>
        <v>-</v>
      </c>
      <c r="P23" s="19" t="str">
        <f>IF('統計'!P22=0,"-",'統計'!P22)</f>
        <v>-</v>
      </c>
      <c r="Q23" s="19" t="str">
        <f>IF('統計'!Q22=0,"-",'統計'!Q22)</f>
        <v>-</v>
      </c>
      <c r="R23" s="19">
        <f>IF('統計'!R22=0,"-",'統計'!R22)</f>
        <v>6945</v>
      </c>
      <c r="S23" s="19" t="str">
        <f>IF('統計'!S22=0,"-",'統計'!S22)</f>
        <v>-</v>
      </c>
      <c r="T23" s="19">
        <f>IF('統計'!T22=0,"-",'統計'!T22)</f>
        <v>2200</v>
      </c>
      <c r="U23" s="19">
        <f>IF('統計'!U22=0,"-",'統計'!U22)</f>
        <v>9731</v>
      </c>
      <c r="V23" s="19" t="str">
        <f>IF('統計'!V22=0,"-",'統計'!V22)</f>
        <v>-</v>
      </c>
      <c r="W23" s="19">
        <f>IF('統計'!W22=0,"-",'統計'!W22)</f>
        <v>1827</v>
      </c>
      <c r="X23" s="19">
        <f>IF('統計'!X22=0,"-",'統計'!X22)</f>
        <v>2868</v>
      </c>
      <c r="Y23" s="19" t="str">
        <f>IF('統計'!Y22=0,"-",'統計'!Y22)</f>
        <v>-</v>
      </c>
      <c r="Z23" s="19">
        <f>IF('統計'!Z22=0,"-",'統計'!Z22)</f>
        <v>1540</v>
      </c>
      <c r="AA23" s="19">
        <f>IF('統計'!AA22=0,"-",'統計'!AA22)</f>
        <v>16902</v>
      </c>
      <c r="AB23" s="19">
        <f>IF('統計'!AB22=0,"-",'統計'!AB22)</f>
        <v>1100</v>
      </c>
      <c r="AC23" s="19" t="str">
        <f>IF('統計'!AC22=0,"-",'統計'!AC22)</f>
        <v>-</v>
      </c>
      <c r="AD23" s="19" t="str">
        <f>IF('統計'!AD22=0,"-",'統計'!AD22)</f>
        <v>-</v>
      </c>
      <c r="AE23" s="19" t="str">
        <f>IF('統計'!AE22=0,"-",'統計'!AE22)</f>
        <v>-</v>
      </c>
      <c r="AF23" s="19" t="str">
        <f>IF('統計'!AF22=0,"-",'統計'!AF22)</f>
        <v>-</v>
      </c>
      <c r="AG23" s="19" t="str">
        <f>IF('統計'!AG22=0,"-",'統計'!AG22)</f>
        <v>-</v>
      </c>
      <c r="AH23" s="19" t="str">
        <f>IF('統計'!AH22=0,"-",'統計'!AH22)</f>
        <v>-</v>
      </c>
      <c r="AI23" s="19" t="str">
        <f>IF('統計'!AI22=0,"-",'統計'!AI22)</f>
        <v>-</v>
      </c>
      <c r="AJ23" s="19">
        <f>IF('統計'!AJ22=0,"-",'統計'!AJ22)</f>
        <v>210</v>
      </c>
      <c r="AK23" s="19" t="str">
        <f>IF('統計'!AK22=0,"-",'統計'!AK22)</f>
        <v>-</v>
      </c>
      <c r="AL23" s="19" t="str">
        <f>IF('統計'!AL22=0,"-",'統計'!AL22)</f>
        <v>-</v>
      </c>
      <c r="AM23" s="19" t="str">
        <f>IF('統計'!AM22=0,"-",'統計'!AM22)</f>
        <v>-</v>
      </c>
      <c r="AN23" s="19" t="str">
        <f>IF('統計'!AN22=0,"-",'統計'!AN22)</f>
        <v>-</v>
      </c>
      <c r="AO23" s="19" t="str">
        <f>IF('統計'!AO22=0,"-",'統計'!AO22)</f>
        <v>-</v>
      </c>
      <c r="AP23" s="8"/>
    </row>
    <row r="24" spans="1:42" ht="15.75" customHeight="1">
      <c r="A24" s="8"/>
      <c r="B24" s="18" t="s">
        <v>12</v>
      </c>
      <c r="C24" s="19">
        <f>IF('統計'!C23=0,"-",'統計'!C23)</f>
        <v>371</v>
      </c>
      <c r="D24" s="19" t="str">
        <f>IF('統計'!D23=0,"-",'統計'!D23)</f>
        <v>-</v>
      </c>
      <c r="E24" s="19" t="str">
        <f>IF('統計'!E23=0,"-",'統計'!E23)</f>
        <v>-</v>
      </c>
      <c r="F24" s="19" t="str">
        <f>IF('統計'!F23=0,"-",'統計'!F23)</f>
        <v>-</v>
      </c>
      <c r="G24" s="19" t="str">
        <f>IF('統計'!G23=0,"-",'統計'!G23)</f>
        <v>-</v>
      </c>
      <c r="H24" s="19" t="str">
        <f>IF('統計'!H23=0,"-",'統計'!H23)</f>
        <v>-</v>
      </c>
      <c r="I24" s="19" t="str">
        <f>IF('統計'!I23=0,"-",'統計'!I23)</f>
        <v>-</v>
      </c>
      <c r="J24" s="19" t="str">
        <f>IF('統計'!J23=0,"-",'統計'!J23)</f>
        <v>-</v>
      </c>
      <c r="K24" s="19" t="str">
        <f>IF('統計'!K23=0,"-",'統計'!K23)</f>
        <v>-</v>
      </c>
      <c r="L24" s="19" t="str">
        <f>IF('統計'!L23=0,"-",'統計'!L23)</f>
        <v>-</v>
      </c>
      <c r="M24" s="19" t="str">
        <f>IF('統計'!M23=0,"-",'統計'!M23)</f>
        <v>-</v>
      </c>
      <c r="N24" s="19" t="str">
        <f>IF('統計'!N23=0,"-",'統計'!N23)</f>
        <v>-</v>
      </c>
      <c r="O24" s="19" t="str">
        <f>IF('統計'!O23=0,"-",'統計'!O23)</f>
        <v>-</v>
      </c>
      <c r="P24" s="19" t="str">
        <f>IF('統計'!P23=0,"-",'統計'!P23)</f>
        <v>-</v>
      </c>
      <c r="Q24" s="19" t="str">
        <f>IF('統計'!Q23=0,"-",'統計'!Q23)</f>
        <v>-</v>
      </c>
      <c r="R24" s="19" t="str">
        <f>IF('統計'!R23=0,"-",'統計'!R23)</f>
        <v>-</v>
      </c>
      <c r="S24" s="19" t="str">
        <f>IF('統計'!S23=0,"-",'統計'!S23)</f>
        <v>-</v>
      </c>
      <c r="T24" s="19" t="str">
        <f>IF('統計'!T23=0,"-",'統計'!T23)</f>
        <v>-</v>
      </c>
      <c r="U24" s="19" t="str">
        <f>IF('統計'!U23=0,"-",'統計'!U23)</f>
        <v>-</v>
      </c>
      <c r="V24" s="19" t="str">
        <f>IF('統計'!V23=0,"-",'統計'!V23)</f>
        <v>-</v>
      </c>
      <c r="W24" s="19" t="str">
        <f>IF('統計'!W23=0,"-",'統計'!W23)</f>
        <v>-</v>
      </c>
      <c r="X24" s="19" t="str">
        <f>IF('統計'!X23=0,"-",'統計'!X23)</f>
        <v>-</v>
      </c>
      <c r="Y24" s="19" t="str">
        <f>IF('統計'!Y23=0,"-",'統計'!Y23)</f>
        <v>-</v>
      </c>
      <c r="Z24" s="19" t="str">
        <f>IF('統計'!Z23=0,"-",'統計'!Z23)</f>
        <v>-</v>
      </c>
      <c r="AA24" s="19" t="str">
        <f>IF('統計'!AA23=0,"-",'統計'!AA23)</f>
        <v>-</v>
      </c>
      <c r="AB24" s="19" t="str">
        <f>IF('統計'!AB23=0,"-",'統計'!AB23)</f>
        <v>-</v>
      </c>
      <c r="AC24" s="19" t="str">
        <f>IF('統計'!AC23=0,"-",'統計'!AC23)</f>
        <v>-</v>
      </c>
      <c r="AD24" s="19" t="str">
        <f>IF('統計'!AD23=0,"-",'統計'!AD23)</f>
        <v>-</v>
      </c>
      <c r="AE24" s="19">
        <f>IF('統計'!AE23=0,"-",'統計'!AE23)</f>
        <v>371</v>
      </c>
      <c r="AF24" s="19" t="str">
        <f>IF('統計'!AF23=0,"-",'統計'!AF23)</f>
        <v>-</v>
      </c>
      <c r="AG24" s="19" t="str">
        <f>IF('統計'!AG23=0,"-",'統計'!AG23)</f>
        <v>-</v>
      </c>
      <c r="AH24" s="19" t="str">
        <f>IF('統計'!AH23=0,"-",'統計'!AH23)</f>
        <v>-</v>
      </c>
      <c r="AI24" s="19" t="str">
        <f>IF('統計'!AI23=0,"-",'統計'!AI23)</f>
        <v>-</v>
      </c>
      <c r="AJ24" s="19" t="str">
        <f>IF('統計'!AJ23=0,"-",'統計'!AJ23)</f>
        <v>-</v>
      </c>
      <c r="AK24" s="19" t="str">
        <f>IF('統計'!AK23=0,"-",'統計'!AK23)</f>
        <v>-</v>
      </c>
      <c r="AL24" s="19" t="str">
        <f>IF('統計'!AL23=0,"-",'統計'!AL23)</f>
        <v>-</v>
      </c>
      <c r="AM24" s="19" t="str">
        <f>IF('統計'!AM23=0,"-",'統計'!AM23)</f>
        <v>-</v>
      </c>
      <c r="AN24" s="19" t="str">
        <f>IF('統計'!AN23=0,"-",'統計'!AN23)</f>
        <v>-</v>
      </c>
      <c r="AO24" s="19" t="str">
        <f>IF('統計'!AO23=0,"-",'統計'!AO23)</f>
        <v>-</v>
      </c>
      <c r="AP24" s="8"/>
    </row>
    <row r="25" spans="1:42" ht="15.75" customHeight="1">
      <c r="A25" s="8"/>
      <c r="B25" s="18" t="s">
        <v>97</v>
      </c>
      <c r="C25" s="19" t="str">
        <f>IF('統計'!C24=0,"-",'統計'!C24)</f>
        <v>-</v>
      </c>
      <c r="D25" s="19" t="str">
        <f>IF('統計'!D24=0,"-",'統計'!D24)</f>
        <v>-</v>
      </c>
      <c r="E25" s="19" t="str">
        <f>IF('統計'!E24=0,"-",'統計'!E24)</f>
        <v>-</v>
      </c>
      <c r="F25" s="19" t="str">
        <f>IF('統計'!F24=0,"-",'統計'!F24)</f>
        <v>-</v>
      </c>
      <c r="G25" s="19" t="str">
        <f>IF('統計'!G24=0,"-",'統計'!G24)</f>
        <v>-</v>
      </c>
      <c r="H25" s="19" t="str">
        <f>IF('統計'!H24=0,"-",'統計'!H24)</f>
        <v>-</v>
      </c>
      <c r="I25" s="19" t="str">
        <f>IF('統計'!I24=0,"-",'統計'!I24)</f>
        <v>-</v>
      </c>
      <c r="J25" s="19" t="str">
        <f>IF('統計'!J24=0,"-",'統計'!J24)</f>
        <v>-</v>
      </c>
      <c r="K25" s="19" t="str">
        <f>IF('統計'!K24=0,"-",'統計'!K24)</f>
        <v>-</v>
      </c>
      <c r="L25" s="19" t="str">
        <f>IF('統計'!L24=0,"-",'統計'!L24)</f>
        <v>-</v>
      </c>
      <c r="M25" s="19" t="str">
        <f>IF('統計'!M24=0,"-",'統計'!M24)</f>
        <v>-</v>
      </c>
      <c r="N25" s="19" t="str">
        <f>IF('統計'!N24=0,"-",'統計'!N24)</f>
        <v>-</v>
      </c>
      <c r="O25" s="19" t="str">
        <f>IF('統計'!O24=0,"-",'統計'!O24)</f>
        <v>-</v>
      </c>
      <c r="P25" s="19" t="str">
        <f>IF('統計'!P24=0,"-",'統計'!P24)</f>
        <v>-</v>
      </c>
      <c r="Q25" s="19" t="str">
        <f>IF('統計'!Q24=0,"-",'統計'!Q24)</f>
        <v>-</v>
      </c>
      <c r="R25" s="19" t="str">
        <f>IF('統計'!R24=0,"-",'統計'!R24)</f>
        <v>-</v>
      </c>
      <c r="S25" s="19" t="str">
        <f>IF('統計'!S24=0,"-",'統計'!S24)</f>
        <v>-</v>
      </c>
      <c r="T25" s="19" t="str">
        <f>IF('統計'!T24=0,"-",'統計'!T24)</f>
        <v>-</v>
      </c>
      <c r="U25" s="19" t="str">
        <f>IF('統計'!U24=0,"-",'統計'!U24)</f>
        <v>-</v>
      </c>
      <c r="V25" s="19" t="str">
        <f>IF('統計'!V24=0,"-",'統計'!V24)</f>
        <v>-</v>
      </c>
      <c r="W25" s="19" t="str">
        <f>IF('統計'!W24=0,"-",'統計'!W24)</f>
        <v>-</v>
      </c>
      <c r="X25" s="19" t="str">
        <f>IF('統計'!X24=0,"-",'統計'!X24)</f>
        <v>-</v>
      </c>
      <c r="Y25" s="19" t="str">
        <f>IF('統計'!Y24=0,"-",'統計'!Y24)</f>
        <v>-</v>
      </c>
      <c r="Z25" s="19" t="str">
        <f>IF('統計'!Z24=0,"-",'統計'!Z24)</f>
        <v>-</v>
      </c>
      <c r="AA25" s="19" t="str">
        <f>IF('統計'!AA24=0,"-",'統計'!AA24)</f>
        <v>-</v>
      </c>
      <c r="AB25" s="19" t="str">
        <f>IF('統計'!AB24=0,"-",'統計'!AB24)</f>
        <v>-</v>
      </c>
      <c r="AC25" s="19" t="str">
        <f>IF('統計'!AC24=0,"-",'統計'!AC24)</f>
        <v>-</v>
      </c>
      <c r="AD25" s="19" t="str">
        <f>IF('統計'!AD24=0,"-",'統計'!AD24)</f>
        <v>-</v>
      </c>
      <c r="AE25" s="19" t="str">
        <f>IF('統計'!AE24=0,"-",'統計'!AE24)</f>
        <v>-</v>
      </c>
      <c r="AF25" s="19" t="str">
        <f>IF('統計'!AF24=0,"-",'統計'!AF24)</f>
        <v>-</v>
      </c>
      <c r="AG25" s="19" t="str">
        <f>IF('統計'!AG24=0,"-",'統計'!AG24)</f>
        <v>-</v>
      </c>
      <c r="AH25" s="19" t="str">
        <f>IF('統計'!AH24=0,"-",'統計'!AH24)</f>
        <v>-</v>
      </c>
      <c r="AI25" s="19" t="str">
        <f>IF('統計'!AI24=0,"-",'統計'!AI24)</f>
        <v>-</v>
      </c>
      <c r="AJ25" s="19" t="str">
        <f>IF('統計'!AJ24=0,"-",'統計'!AJ24)</f>
        <v>-</v>
      </c>
      <c r="AK25" s="19" t="str">
        <f>IF('統計'!AK24=0,"-",'統計'!AK24)</f>
        <v>-</v>
      </c>
      <c r="AL25" s="19" t="str">
        <f>IF('統計'!AL24=0,"-",'統計'!AL24)</f>
        <v>-</v>
      </c>
      <c r="AM25" s="19" t="str">
        <f>IF('統計'!AM24=0,"-",'統計'!AM24)</f>
        <v>-</v>
      </c>
      <c r="AN25" s="19" t="str">
        <f>IF('統計'!AN24=0,"-",'統計'!AN24)</f>
        <v>-</v>
      </c>
      <c r="AO25" s="19" t="str">
        <f>IF('統計'!AO24=0,"-",'統計'!AO24)</f>
        <v>-</v>
      </c>
      <c r="AP25" s="8"/>
    </row>
    <row r="26" spans="1:42" ht="15.75" customHeight="1">
      <c r="A26" s="8"/>
      <c r="B26" s="18" t="s">
        <v>11</v>
      </c>
      <c r="C26" s="19" t="str">
        <f>IF('統計'!C25=0,"-",'統計'!C25)</f>
        <v>-</v>
      </c>
      <c r="D26" s="19" t="str">
        <f>IF('統計'!D25=0,"-",'統計'!D25)</f>
        <v>-</v>
      </c>
      <c r="E26" s="19" t="str">
        <f>IF('統計'!E25=0,"-",'統計'!E25)</f>
        <v>-</v>
      </c>
      <c r="F26" s="19" t="str">
        <f>IF('統計'!F25=0,"-",'統計'!F25)</f>
        <v>-</v>
      </c>
      <c r="G26" s="19" t="str">
        <f>IF('統計'!G25=0,"-",'統計'!G25)</f>
        <v>-</v>
      </c>
      <c r="H26" s="19" t="str">
        <f>IF('統計'!H25=0,"-",'統計'!H25)</f>
        <v>-</v>
      </c>
      <c r="I26" s="19" t="str">
        <f>IF('統計'!I25=0,"-",'統計'!I25)</f>
        <v>-</v>
      </c>
      <c r="J26" s="19" t="str">
        <f>IF('統計'!J25=0,"-",'統計'!J25)</f>
        <v>-</v>
      </c>
      <c r="K26" s="19" t="str">
        <f>IF('統計'!K25=0,"-",'統計'!K25)</f>
        <v>-</v>
      </c>
      <c r="L26" s="19" t="str">
        <f>IF('統計'!L25=0,"-",'統計'!L25)</f>
        <v>-</v>
      </c>
      <c r="M26" s="19" t="str">
        <f>IF('統計'!M25=0,"-",'統計'!M25)</f>
        <v>-</v>
      </c>
      <c r="N26" s="19" t="str">
        <f>IF('統計'!N25=0,"-",'統計'!N25)</f>
        <v>-</v>
      </c>
      <c r="O26" s="19" t="str">
        <f>IF('統計'!O25=0,"-",'統計'!O25)</f>
        <v>-</v>
      </c>
      <c r="P26" s="19" t="str">
        <f>IF('統計'!P25=0,"-",'統計'!P25)</f>
        <v>-</v>
      </c>
      <c r="Q26" s="19" t="str">
        <f>IF('統計'!Q25=0,"-",'統計'!Q25)</f>
        <v>-</v>
      </c>
      <c r="R26" s="19" t="str">
        <f>IF('統計'!R25=0,"-",'統計'!R25)</f>
        <v>-</v>
      </c>
      <c r="S26" s="19" t="str">
        <f>IF('統計'!S25=0,"-",'統計'!S25)</f>
        <v>-</v>
      </c>
      <c r="T26" s="19" t="str">
        <f>IF('統計'!T25=0,"-",'統計'!T25)</f>
        <v>-</v>
      </c>
      <c r="U26" s="19" t="str">
        <f>IF('統計'!U25=0,"-",'統計'!U25)</f>
        <v>-</v>
      </c>
      <c r="V26" s="19" t="str">
        <f>IF('統計'!V25=0,"-",'統計'!V25)</f>
        <v>-</v>
      </c>
      <c r="W26" s="19" t="str">
        <f>IF('統計'!W25=0,"-",'統計'!W25)</f>
        <v>-</v>
      </c>
      <c r="X26" s="19" t="str">
        <f>IF('統計'!X25=0,"-",'統計'!X25)</f>
        <v>-</v>
      </c>
      <c r="Y26" s="19" t="str">
        <f>IF('統計'!Y25=0,"-",'統計'!Y25)</f>
        <v>-</v>
      </c>
      <c r="Z26" s="19" t="str">
        <f>IF('統計'!Z25=0,"-",'統計'!Z25)</f>
        <v>-</v>
      </c>
      <c r="AA26" s="19" t="str">
        <f>IF('統計'!AA25=0,"-",'統計'!AA25)</f>
        <v>-</v>
      </c>
      <c r="AB26" s="19" t="str">
        <f>IF('統計'!AB25=0,"-",'統計'!AB25)</f>
        <v>-</v>
      </c>
      <c r="AC26" s="19" t="str">
        <f>IF('統計'!AC25=0,"-",'統計'!AC25)</f>
        <v>-</v>
      </c>
      <c r="AD26" s="19" t="str">
        <f>IF('統計'!AD25=0,"-",'統計'!AD25)</f>
        <v>-</v>
      </c>
      <c r="AE26" s="19" t="str">
        <f>IF('統計'!AE25=0,"-",'統計'!AE25)</f>
        <v>-</v>
      </c>
      <c r="AF26" s="19" t="str">
        <f>IF('統計'!AF25=0,"-",'統計'!AF25)</f>
        <v>-</v>
      </c>
      <c r="AG26" s="19" t="str">
        <f>IF('統計'!AG25=0,"-",'統計'!AG25)</f>
        <v>-</v>
      </c>
      <c r="AH26" s="19" t="str">
        <f>IF('統計'!AH25=0,"-",'統計'!AH25)</f>
        <v>-</v>
      </c>
      <c r="AI26" s="19" t="str">
        <f>IF('統計'!AI25=0,"-",'統計'!AI25)</f>
        <v>-</v>
      </c>
      <c r="AJ26" s="19" t="str">
        <f>IF('統計'!AJ25=0,"-",'統計'!AJ25)</f>
        <v>-</v>
      </c>
      <c r="AK26" s="19" t="str">
        <f>IF('統計'!AK25=0,"-",'統計'!AK25)</f>
        <v>-</v>
      </c>
      <c r="AL26" s="19" t="str">
        <f>IF('統計'!AL25=0,"-",'統計'!AL25)</f>
        <v>-</v>
      </c>
      <c r="AM26" s="19" t="str">
        <f>IF('統計'!AM25=0,"-",'統計'!AM25)</f>
        <v>-</v>
      </c>
      <c r="AN26" s="19" t="str">
        <f>IF('統計'!AN25=0,"-",'統計'!AN25)</f>
        <v>-</v>
      </c>
      <c r="AO26" s="19" t="str">
        <f>IF('統計'!AO25=0,"-",'統計'!AO25)</f>
        <v>-</v>
      </c>
      <c r="AP26" s="8"/>
    </row>
    <row r="27" spans="1:42" ht="15.75" customHeight="1">
      <c r="A27" s="8"/>
      <c r="B27" s="18" t="s">
        <v>12</v>
      </c>
      <c r="C27" s="19" t="str">
        <f>IF('統計'!C26=0,"-",'統計'!C26)</f>
        <v>-</v>
      </c>
      <c r="D27" s="19" t="str">
        <f>IF('統計'!D26=0,"-",'統計'!D26)</f>
        <v>-</v>
      </c>
      <c r="E27" s="19" t="str">
        <f>IF('統計'!E26=0,"-",'統計'!E26)</f>
        <v>-</v>
      </c>
      <c r="F27" s="19" t="str">
        <f>IF('統計'!F26=0,"-",'統計'!F26)</f>
        <v>-</v>
      </c>
      <c r="G27" s="19" t="str">
        <f>IF('統計'!G26=0,"-",'統計'!G26)</f>
        <v>-</v>
      </c>
      <c r="H27" s="19" t="str">
        <f>IF('統計'!H26=0,"-",'統計'!H26)</f>
        <v>-</v>
      </c>
      <c r="I27" s="19" t="str">
        <f>IF('統計'!I26=0,"-",'統計'!I26)</f>
        <v>-</v>
      </c>
      <c r="J27" s="19" t="str">
        <f>IF('統計'!J26=0,"-",'統計'!J26)</f>
        <v>-</v>
      </c>
      <c r="K27" s="19" t="str">
        <f>IF('統計'!K26=0,"-",'統計'!K26)</f>
        <v>-</v>
      </c>
      <c r="L27" s="19" t="str">
        <f>IF('統計'!L26=0,"-",'統計'!L26)</f>
        <v>-</v>
      </c>
      <c r="M27" s="19" t="str">
        <f>IF('統計'!M26=0,"-",'統計'!M26)</f>
        <v>-</v>
      </c>
      <c r="N27" s="19" t="str">
        <f>IF('統計'!N26=0,"-",'統計'!N26)</f>
        <v>-</v>
      </c>
      <c r="O27" s="19" t="str">
        <f>IF('統計'!O26=0,"-",'統計'!O26)</f>
        <v>-</v>
      </c>
      <c r="P27" s="19" t="str">
        <f>IF('統計'!P26=0,"-",'統計'!P26)</f>
        <v>-</v>
      </c>
      <c r="Q27" s="19" t="str">
        <f>IF('統計'!Q26=0,"-",'統計'!Q26)</f>
        <v>-</v>
      </c>
      <c r="R27" s="19" t="str">
        <f>IF('統計'!R26=0,"-",'統計'!R26)</f>
        <v>-</v>
      </c>
      <c r="S27" s="19" t="str">
        <f>IF('統計'!S26=0,"-",'統計'!S26)</f>
        <v>-</v>
      </c>
      <c r="T27" s="19" t="str">
        <f>IF('統計'!T26=0,"-",'統計'!T26)</f>
        <v>-</v>
      </c>
      <c r="U27" s="19" t="str">
        <f>IF('統計'!U26=0,"-",'統計'!U26)</f>
        <v>-</v>
      </c>
      <c r="V27" s="19" t="str">
        <f>IF('統計'!V26=0,"-",'統計'!V26)</f>
        <v>-</v>
      </c>
      <c r="W27" s="19" t="str">
        <f>IF('統計'!W26=0,"-",'統計'!W26)</f>
        <v>-</v>
      </c>
      <c r="X27" s="19" t="str">
        <f>IF('統計'!X26=0,"-",'統計'!X26)</f>
        <v>-</v>
      </c>
      <c r="Y27" s="19" t="str">
        <f>IF('統計'!Y26=0,"-",'統計'!Y26)</f>
        <v>-</v>
      </c>
      <c r="Z27" s="19" t="str">
        <f>IF('統計'!Z26=0,"-",'統計'!Z26)</f>
        <v>-</v>
      </c>
      <c r="AA27" s="19" t="str">
        <f>IF('統計'!AA26=0,"-",'統計'!AA26)</f>
        <v>-</v>
      </c>
      <c r="AB27" s="19" t="str">
        <f>IF('統計'!AB26=0,"-",'統計'!AB26)</f>
        <v>-</v>
      </c>
      <c r="AC27" s="19" t="str">
        <f>IF('統計'!AC26=0,"-",'統計'!AC26)</f>
        <v>-</v>
      </c>
      <c r="AD27" s="19" t="str">
        <f>IF('統計'!AD26=0,"-",'統計'!AD26)</f>
        <v>-</v>
      </c>
      <c r="AE27" s="19" t="str">
        <f>IF('統計'!AE26=0,"-",'統計'!AE26)</f>
        <v>-</v>
      </c>
      <c r="AF27" s="19" t="str">
        <f>IF('統計'!AF26=0,"-",'統計'!AF26)</f>
        <v>-</v>
      </c>
      <c r="AG27" s="19" t="str">
        <f>IF('統計'!AG26=0,"-",'統計'!AG26)</f>
        <v>-</v>
      </c>
      <c r="AH27" s="19" t="str">
        <f>IF('統計'!AH26=0,"-",'統計'!AH26)</f>
        <v>-</v>
      </c>
      <c r="AI27" s="19" t="str">
        <f>IF('統計'!AI26=0,"-",'統計'!AI26)</f>
        <v>-</v>
      </c>
      <c r="AJ27" s="19" t="str">
        <f>IF('統計'!AJ26=0,"-",'統計'!AJ26)</f>
        <v>-</v>
      </c>
      <c r="AK27" s="19" t="str">
        <f>IF('統計'!AK26=0,"-",'統計'!AK26)</f>
        <v>-</v>
      </c>
      <c r="AL27" s="19" t="str">
        <f>IF('統計'!AL26=0,"-",'統計'!AL26)</f>
        <v>-</v>
      </c>
      <c r="AM27" s="19" t="str">
        <f>IF('統計'!AM26=0,"-",'統計'!AM26)</f>
        <v>-</v>
      </c>
      <c r="AN27" s="19" t="str">
        <f>IF('統計'!AN26=0,"-",'統計'!AN26)</f>
        <v>-</v>
      </c>
      <c r="AO27" s="19" t="str">
        <f>IF('統計'!AO26=0,"-",'統計'!AO26)</f>
        <v>-</v>
      </c>
      <c r="AP27" s="8"/>
    </row>
    <row r="28" spans="1:42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</sheetData>
  <mergeCells count="7">
    <mergeCell ref="AD8:AD9"/>
    <mergeCell ref="AK8:AK9"/>
    <mergeCell ref="B5:F5"/>
    <mergeCell ref="B3:G3"/>
    <mergeCell ref="F7:H7"/>
    <mergeCell ref="B8:B9"/>
    <mergeCell ref="C8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2005-06-17T02:11:30Z</cp:lastPrinted>
  <dcterms:created xsi:type="dcterms:W3CDTF">2004-03-24T03:38:19Z</dcterms:created>
  <dcterms:modified xsi:type="dcterms:W3CDTF">2011-09-08T07:35:20Z</dcterms:modified>
  <cp:category/>
  <cp:version/>
  <cp:contentType/>
  <cp:contentStatus/>
</cp:coreProperties>
</file>