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71" windowWidth="11475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<sst xmlns="http://schemas.openxmlformats.org/spreadsheetml/2006/main" count="71" uniqueCount="63">
  <si>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表六</t>
  </si>
  <si>
    <t>Notional Amounts Outstanding of Derivatives</t>
  </si>
  <si>
    <t>單位：新台幣百萬元</t>
  </si>
  <si>
    <t>名   目   本   金</t>
  </si>
  <si>
    <t>合        計</t>
  </si>
  <si>
    <t>中國輸出入銀行</t>
  </si>
  <si>
    <t>交 通 銀 行</t>
  </si>
  <si>
    <t>中國農民銀行</t>
  </si>
  <si>
    <t>中央信託局</t>
  </si>
  <si>
    <t>臺 灣 銀 行</t>
  </si>
  <si>
    <t>台 北 銀 行</t>
  </si>
  <si>
    <t>高 雄 銀 行</t>
  </si>
  <si>
    <t>臺灣土地銀行</t>
  </si>
  <si>
    <t>合作金庫銀行</t>
  </si>
  <si>
    <t>第一商業銀行</t>
  </si>
  <si>
    <t>華南商業銀行</t>
  </si>
  <si>
    <t>彰化商業銀行</t>
  </si>
  <si>
    <t>中國國際商銀</t>
  </si>
  <si>
    <t>國泰世華商銀</t>
  </si>
  <si>
    <t>華僑商業銀行</t>
  </si>
  <si>
    <t>上海商業銀行</t>
  </si>
  <si>
    <t>聯邦商業銀行</t>
  </si>
  <si>
    <t>中華商業銀行</t>
  </si>
  <si>
    <t>遠東國際商銀</t>
  </si>
  <si>
    <t>復華商業銀行</t>
  </si>
  <si>
    <t>建華商業銀行</t>
  </si>
  <si>
    <t>玉山商業銀行</t>
  </si>
  <si>
    <t>萬泰商業銀行</t>
  </si>
  <si>
    <t>中興商業銀行</t>
  </si>
  <si>
    <t>台新國際商銀</t>
  </si>
  <si>
    <t>富邦商業銀行</t>
  </si>
  <si>
    <t>大眾商業銀行</t>
  </si>
  <si>
    <t>日盛國際商銀</t>
  </si>
  <si>
    <t>安泰商業銀行</t>
  </si>
  <si>
    <t>中國信託商銀</t>
  </si>
  <si>
    <t>慶豐商業銀行</t>
  </si>
  <si>
    <t>誠泰商業銀行</t>
  </si>
  <si>
    <t>陽信商業銀行</t>
  </si>
  <si>
    <t>板信商業銀行</t>
  </si>
  <si>
    <t>第七商業銀行</t>
  </si>
  <si>
    <t>高新商業銀行</t>
  </si>
  <si>
    <t>臺灣中小企銀</t>
  </si>
  <si>
    <t>台北國際商銀</t>
  </si>
  <si>
    <t>新竹國際商銀</t>
  </si>
  <si>
    <t>臺中商業銀行</t>
  </si>
  <si>
    <t>台南中小企銀</t>
  </si>
  <si>
    <t>花蓮中小企銀</t>
  </si>
  <si>
    <t>台東中小企銀</t>
  </si>
  <si>
    <t>中華開發工銀</t>
  </si>
  <si>
    <t>華泰商業銀行</t>
  </si>
  <si>
    <t>三信商業銀行</t>
  </si>
  <si>
    <t>臺灣工業銀行</t>
  </si>
  <si>
    <t>利率有關契約</t>
  </si>
  <si>
    <t xml:space="preserve">  交易目的</t>
  </si>
  <si>
    <t xml:space="preserve">  非交易目的</t>
  </si>
  <si>
    <t>匯率有關契約</t>
  </si>
  <si>
    <t>權益證券有關契約</t>
  </si>
  <si>
    <t>商品有關契約</t>
  </si>
  <si>
    <t>註:交易目的(trading purposes)係指積極而頻繁買賣金融商品，以賺取差價為目的者，包括自營及以公平價值衡量並認列當期損益之其他</t>
  </si>
  <si>
    <t>寶華商業銀行</t>
  </si>
  <si>
    <t>台灣新光銀行</t>
  </si>
  <si>
    <t>信用有關契約</t>
  </si>
  <si>
    <t>September 30,2004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</si>
</sst>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15" applyFont="1">
      <alignment vertical="center"/>
      <protection/>
    </xf>
    <xf numFmtId="0" fontId="0" fillId="0" borderId="0" xfId="15">
      <alignment vertical="center"/>
      <protection/>
    </xf>
    <xf numFmtId="0" fontId="3" fillId="0" borderId="0" xfId="15" applyFont="1">
      <alignment vertical="center"/>
      <protection/>
    </xf>
    <xf numFmtId="3" fontId="2" fillId="0" borderId="0" xfId="15" applyNumberFormat="1" applyFont="1">
      <alignment vertical="center"/>
      <protection/>
    </xf>
    <xf numFmtId="0" fontId="2" fillId="0" borderId="1" xfId="15" applyFont="1" applyBorder="1" applyAlignment="1">
      <alignment horizontal="center" vertical="center"/>
      <protection/>
    </xf>
    <xf numFmtId="0" fontId="2" fillId="0" borderId="1" xfId="15" applyFont="1" applyBorder="1">
      <alignment vertical="center"/>
      <protection/>
    </xf>
    <xf numFmtId="3" fontId="2" fillId="0" borderId="1" xfId="15" applyNumberFormat="1" applyFont="1" applyBorder="1" applyAlignment="1" quotePrefix="1">
      <alignment horizontal="right" vertical="center"/>
      <protection/>
    </xf>
    <xf numFmtId="0" fontId="3" fillId="0" borderId="0" xfId="15" applyFont="1" applyAlignment="1">
      <alignment horizontal="center" vertical="center"/>
      <protection/>
    </xf>
    <xf numFmtId="0" fontId="4" fillId="0" borderId="0" xfId="15" applyFont="1" applyAlignment="1">
      <alignment horizontal="center" vertical="center"/>
      <protection/>
    </xf>
    <xf numFmtId="0" fontId="0" fillId="0" borderId="0" xfId="15" applyAlignment="1">
      <alignment horizontal="center" vertical="center"/>
      <protection/>
    </xf>
    <xf numFmtId="0" fontId="5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</cellXfs>
  <cellStyles count="7">
    <cellStyle name="Normal" xfId="0"/>
    <cellStyle name="一般_9309UT4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3"/>
  <sheetViews>
    <sheetView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3" sqref="D13"/>
    </sheetView>
  </sheetViews>
  <sheetFormatPr defaultColWidth="9.00390625" defaultRowHeight="16.5"/>
  <cols>
    <col min="1" max="1" width="1.625" style="2" customWidth="1"/>
    <col min="2" max="2" width="22.625" style="2" customWidth="1"/>
    <col min="3" max="54" width="14.625" style="2" customWidth="1"/>
    <col min="55" max="16384" width="9.00390625" style="2" customWidth="1"/>
  </cols>
  <sheetData>
    <row r="1" spans="1:5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9.5" customHeight="1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24.75" customHeight="1">
      <c r="A3" s="1"/>
      <c r="B3" s="8" t="s">
        <v>1</v>
      </c>
      <c r="C3" s="8"/>
      <c r="D3" s="8"/>
      <c r="E3" s="8"/>
      <c r="F3" s="8"/>
      <c r="G3" s="8"/>
      <c r="H3" s="8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9.5" customHeight="1">
      <c r="A5" s="1"/>
      <c r="B5" s="9" t="s">
        <v>62</v>
      </c>
      <c r="C5" s="10"/>
      <c r="D5" s="10"/>
      <c r="E5" s="10"/>
      <c r="F5" s="10"/>
      <c r="G5" s="10"/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30" customHeight="1">
      <c r="A6" s="1"/>
      <c r="B6" s="1"/>
      <c r="C6" s="1"/>
      <c r="D6" s="4"/>
      <c r="E6" s="1"/>
      <c r="F6" s="1"/>
      <c r="G6" s="1"/>
      <c r="H6" s="4"/>
      <c r="I6" s="1"/>
      <c r="J6" s="1"/>
      <c r="K6" s="1"/>
      <c r="L6" s="1"/>
      <c r="M6" s="4"/>
      <c r="N6" s="1"/>
      <c r="O6" s="4"/>
      <c r="P6" s="4"/>
      <c r="Q6" s="1"/>
      <c r="R6" s="4"/>
      <c r="S6" s="1"/>
      <c r="T6" s="1"/>
      <c r="U6" s="4"/>
      <c r="V6" s="4"/>
      <c r="W6" s="4"/>
      <c r="X6" s="4"/>
      <c r="Y6" s="1"/>
      <c r="Z6" s="1"/>
      <c r="AA6" s="1"/>
      <c r="AB6" s="4"/>
      <c r="AC6" s="4"/>
      <c r="AD6" s="4"/>
      <c r="AE6" s="1"/>
      <c r="AF6" s="4"/>
      <c r="AG6" s="4"/>
      <c r="AH6" s="1"/>
      <c r="AI6" s="1"/>
      <c r="AJ6" s="4"/>
      <c r="AK6" s="1"/>
      <c r="AL6" s="1"/>
      <c r="AM6" s="1"/>
      <c r="AN6" s="4"/>
      <c r="AO6" s="4"/>
      <c r="AP6" s="1"/>
      <c r="AQ6" s="1"/>
      <c r="AR6" s="1"/>
      <c r="AS6" s="1"/>
      <c r="AT6" s="1"/>
      <c r="AU6" s="4"/>
      <c r="AV6" s="1"/>
      <c r="AW6" s="1"/>
      <c r="AX6" s="1"/>
      <c r="AY6" s="1"/>
      <c r="AZ6" s="1"/>
      <c r="BA6" s="1"/>
      <c r="BB6" s="1"/>
    </row>
    <row r="7" spans="1:54" ht="24.75" customHeight="1">
      <c r="A7" s="1"/>
      <c r="B7" s="1"/>
      <c r="C7" s="1"/>
      <c r="D7" s="4"/>
      <c r="E7" s="1"/>
      <c r="F7" s="4"/>
      <c r="G7" s="11" t="s">
        <v>2</v>
      </c>
      <c r="H7" s="12"/>
      <c r="I7" s="1"/>
      <c r="J7" s="4"/>
      <c r="K7" s="4"/>
      <c r="L7" s="4"/>
      <c r="M7" s="4"/>
      <c r="N7" s="4"/>
      <c r="O7" s="4"/>
      <c r="P7" s="4"/>
      <c r="Q7" s="4"/>
      <c r="R7" s="1"/>
      <c r="S7" s="1"/>
      <c r="T7" s="1"/>
      <c r="U7" s="4"/>
      <c r="V7" s="1"/>
      <c r="W7" s="4"/>
      <c r="X7" s="1"/>
      <c r="Y7" s="1"/>
      <c r="Z7" s="1"/>
      <c r="AA7" s="1"/>
      <c r="AB7" s="4"/>
      <c r="AC7" s="4"/>
      <c r="AD7" s="1"/>
      <c r="AE7" s="1"/>
      <c r="AF7" s="4"/>
      <c r="AG7" s="4"/>
      <c r="AH7" s="1"/>
      <c r="AI7" s="4"/>
      <c r="AJ7" s="1"/>
      <c r="AK7" s="1"/>
      <c r="AL7" s="1"/>
      <c r="AM7" s="1"/>
      <c r="AN7" s="1"/>
      <c r="AO7" s="4"/>
      <c r="AP7" s="1"/>
      <c r="AQ7" s="1"/>
      <c r="AR7" s="1"/>
      <c r="AS7" s="1"/>
      <c r="AT7" s="1"/>
      <c r="AU7" s="4"/>
      <c r="AV7" s="1"/>
      <c r="AW7" s="1"/>
      <c r="AX7" s="4"/>
      <c r="AY7" s="1"/>
      <c r="AZ7" s="1"/>
      <c r="BA7" s="1"/>
      <c r="BB7" s="1"/>
    </row>
    <row r="8" spans="1:54" ht="30" customHeight="1">
      <c r="A8" s="1"/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5" t="s">
        <v>11</v>
      </c>
      <c r="K8" s="5" t="s">
        <v>12</v>
      </c>
      <c r="L8" s="5" t="s">
        <v>13</v>
      </c>
      <c r="M8" s="5" t="s">
        <v>14</v>
      </c>
      <c r="N8" s="5" t="s">
        <v>15</v>
      </c>
      <c r="O8" s="5" t="s">
        <v>16</v>
      </c>
      <c r="P8" s="5" t="s">
        <v>17</v>
      </c>
      <c r="Q8" s="5" t="s">
        <v>18</v>
      </c>
      <c r="R8" s="5" t="s">
        <v>19</v>
      </c>
      <c r="S8" s="5" t="s">
        <v>20</v>
      </c>
      <c r="T8" s="5" t="s">
        <v>21</v>
      </c>
      <c r="U8" s="5" t="s">
        <v>22</v>
      </c>
      <c r="V8" s="5" t="s">
        <v>23</v>
      </c>
      <c r="W8" s="5" t="s">
        <v>24</v>
      </c>
      <c r="X8" s="5" t="s">
        <v>25</v>
      </c>
      <c r="Y8" s="5" t="s">
        <v>26</v>
      </c>
      <c r="Z8" s="5" t="s">
        <v>27</v>
      </c>
      <c r="AA8" s="5" t="s">
        <v>59</v>
      </c>
      <c r="AB8" s="5" t="s">
        <v>28</v>
      </c>
      <c r="AC8" s="5" t="s">
        <v>29</v>
      </c>
      <c r="AD8" s="5" t="s">
        <v>30</v>
      </c>
      <c r="AE8" s="5" t="s">
        <v>31</v>
      </c>
      <c r="AF8" s="5" t="s">
        <v>32</v>
      </c>
      <c r="AG8" s="5" t="s">
        <v>33</v>
      </c>
      <c r="AH8" s="5" t="s">
        <v>34</v>
      </c>
      <c r="AI8" s="5" t="s">
        <v>35</v>
      </c>
      <c r="AJ8" s="5" t="s">
        <v>36</v>
      </c>
      <c r="AK8" s="5" t="s">
        <v>37</v>
      </c>
      <c r="AL8" s="5" t="s">
        <v>38</v>
      </c>
      <c r="AM8" s="5" t="s">
        <v>39</v>
      </c>
      <c r="AN8" s="5" t="s">
        <v>40</v>
      </c>
      <c r="AO8" s="5" t="s">
        <v>41</v>
      </c>
      <c r="AP8" s="5" t="s">
        <v>42</v>
      </c>
      <c r="AQ8" s="5" t="s">
        <v>43</v>
      </c>
      <c r="AR8" s="5" t="s">
        <v>44</v>
      </c>
      <c r="AS8" s="5" t="s">
        <v>45</v>
      </c>
      <c r="AT8" s="5" t="s">
        <v>46</v>
      </c>
      <c r="AU8" s="5" t="s">
        <v>47</v>
      </c>
      <c r="AV8" s="5" t="s">
        <v>48</v>
      </c>
      <c r="AW8" s="5" t="s">
        <v>49</v>
      </c>
      <c r="AX8" s="5" t="s">
        <v>50</v>
      </c>
      <c r="AY8" s="5" t="s">
        <v>51</v>
      </c>
      <c r="AZ8" s="5" t="s">
        <v>60</v>
      </c>
      <c r="BA8" s="1"/>
      <c r="BB8" s="1"/>
    </row>
    <row r="9" spans="1:54" ht="30" customHeight="1">
      <c r="A9" s="1"/>
      <c r="B9" s="6" t="s">
        <v>52</v>
      </c>
      <c r="C9" s="7">
        <f>C10+C11</f>
        <v>2508746</v>
      </c>
      <c r="D9" s="7">
        <f aca="true" t="shared" si="0" ref="D9:AZ9">D10+D11</f>
        <v>5168</v>
      </c>
      <c r="E9" s="7">
        <f t="shared" si="0"/>
        <v>93455</v>
      </c>
      <c r="F9" s="7">
        <f t="shared" si="0"/>
        <v>544</v>
      </c>
      <c r="G9" s="7">
        <f t="shared" si="0"/>
        <v>1461</v>
      </c>
      <c r="H9" s="7">
        <f t="shared" si="0"/>
        <v>22406</v>
      </c>
      <c r="I9" s="7">
        <f t="shared" si="0"/>
        <v>190743</v>
      </c>
      <c r="J9" s="7">
        <f t="shared" si="0"/>
        <v>2327</v>
      </c>
      <c r="K9" s="7">
        <f t="shared" si="0"/>
        <v>14821</v>
      </c>
      <c r="L9" s="7">
        <f t="shared" si="0"/>
        <v>13993</v>
      </c>
      <c r="M9" s="7">
        <f t="shared" si="0"/>
        <v>54958</v>
      </c>
      <c r="N9" s="7">
        <f t="shared" si="0"/>
        <v>76454</v>
      </c>
      <c r="O9" s="7">
        <f t="shared" si="0"/>
        <v>5720</v>
      </c>
      <c r="P9" s="7">
        <f t="shared" si="0"/>
        <v>69799</v>
      </c>
      <c r="Q9" s="7">
        <f t="shared" si="0"/>
        <v>38985</v>
      </c>
      <c r="R9" s="7">
        <f t="shared" si="0"/>
        <v>6882</v>
      </c>
      <c r="S9" s="7">
        <f t="shared" si="0"/>
        <v>16599</v>
      </c>
      <c r="T9" s="7">
        <f t="shared" si="0"/>
        <v>612</v>
      </c>
      <c r="U9" s="7">
        <f t="shared" si="0"/>
        <v>0</v>
      </c>
      <c r="V9" s="7">
        <f t="shared" si="0"/>
        <v>35908</v>
      </c>
      <c r="W9" s="7">
        <f t="shared" si="0"/>
        <v>4148</v>
      </c>
      <c r="X9" s="7">
        <f t="shared" si="0"/>
        <v>63655</v>
      </c>
      <c r="Y9" s="7">
        <f t="shared" si="0"/>
        <v>32972</v>
      </c>
      <c r="Z9" s="7">
        <f t="shared" si="0"/>
        <v>0</v>
      </c>
      <c r="AA9" s="7">
        <f t="shared" si="0"/>
        <v>0</v>
      </c>
      <c r="AB9" s="7">
        <f t="shared" si="0"/>
        <v>0</v>
      </c>
      <c r="AC9" s="7">
        <f t="shared" si="0"/>
        <v>715737</v>
      </c>
      <c r="AD9" s="7">
        <f t="shared" si="0"/>
        <v>87907</v>
      </c>
      <c r="AE9" s="7">
        <f t="shared" si="0"/>
        <v>20450</v>
      </c>
      <c r="AF9" s="7">
        <f t="shared" si="0"/>
        <v>0</v>
      </c>
      <c r="AG9" s="7">
        <f t="shared" si="0"/>
        <v>11962</v>
      </c>
      <c r="AH9" s="7">
        <f t="shared" si="0"/>
        <v>834236</v>
      </c>
      <c r="AI9" s="7">
        <f t="shared" si="0"/>
        <v>0</v>
      </c>
      <c r="AJ9" s="7">
        <f t="shared" si="0"/>
        <v>10114</v>
      </c>
      <c r="AK9" s="7">
        <f t="shared" si="0"/>
        <v>141</v>
      </c>
      <c r="AL9" s="7">
        <f t="shared" si="0"/>
        <v>0</v>
      </c>
      <c r="AM9" s="7">
        <f t="shared" si="0"/>
        <v>0</v>
      </c>
      <c r="AN9" s="7">
        <f t="shared" si="0"/>
        <v>0</v>
      </c>
      <c r="AO9" s="7">
        <f t="shared" si="0"/>
        <v>18425</v>
      </c>
      <c r="AP9" s="7">
        <f t="shared" si="0"/>
        <v>36631</v>
      </c>
      <c r="AQ9" s="7">
        <f t="shared" si="0"/>
        <v>0</v>
      </c>
      <c r="AR9" s="7">
        <f t="shared" si="0"/>
        <v>0</v>
      </c>
      <c r="AS9" s="7">
        <f t="shared" si="0"/>
        <v>0</v>
      </c>
      <c r="AT9" s="7">
        <f t="shared" si="0"/>
        <v>0</v>
      </c>
      <c r="AU9" s="7">
        <f t="shared" si="0"/>
        <v>0</v>
      </c>
      <c r="AV9" s="7">
        <f t="shared" si="0"/>
        <v>19283</v>
      </c>
      <c r="AW9" s="7">
        <f t="shared" si="0"/>
        <v>0</v>
      </c>
      <c r="AX9" s="7">
        <f t="shared" si="0"/>
        <v>0</v>
      </c>
      <c r="AY9" s="7">
        <f t="shared" si="0"/>
        <v>2250</v>
      </c>
      <c r="AZ9" s="7">
        <f t="shared" si="0"/>
        <v>0</v>
      </c>
      <c r="BA9" s="1"/>
      <c r="BB9" s="1"/>
    </row>
    <row r="10" spans="1:54" ht="30" customHeight="1">
      <c r="A10" s="1"/>
      <c r="B10" s="6" t="s">
        <v>53</v>
      </c>
      <c r="C10" s="7">
        <f>SUM(D10:AZ10)</f>
        <v>1885697</v>
      </c>
      <c r="D10" s="7"/>
      <c r="E10" s="7">
        <v>35738</v>
      </c>
      <c r="F10" s="7"/>
      <c r="G10" s="7"/>
      <c r="H10" s="7"/>
      <c r="I10" s="7">
        <v>141893</v>
      </c>
      <c r="J10" s="7"/>
      <c r="K10" s="7"/>
      <c r="L10" s="7"/>
      <c r="M10" s="7"/>
      <c r="N10" s="7">
        <v>9072</v>
      </c>
      <c r="O10" s="7"/>
      <c r="P10" s="7">
        <v>9530</v>
      </c>
      <c r="Q10" s="7">
        <v>10694</v>
      </c>
      <c r="R10" s="7"/>
      <c r="S10" s="7">
        <v>4000</v>
      </c>
      <c r="T10" s="7"/>
      <c r="U10" s="7"/>
      <c r="V10" s="7">
        <v>18648</v>
      </c>
      <c r="W10" s="7">
        <v>4148</v>
      </c>
      <c r="X10" s="7">
        <v>53355</v>
      </c>
      <c r="Y10" s="7">
        <v>2368</v>
      </c>
      <c r="Z10" s="7"/>
      <c r="AA10" s="7"/>
      <c r="AB10" s="7"/>
      <c r="AC10" s="7">
        <v>670982</v>
      </c>
      <c r="AD10" s="7">
        <v>48507</v>
      </c>
      <c r="AE10" s="7">
        <v>20450</v>
      </c>
      <c r="AF10" s="7"/>
      <c r="AG10" s="7">
        <v>892</v>
      </c>
      <c r="AH10" s="7">
        <v>801346</v>
      </c>
      <c r="AI10" s="7"/>
      <c r="AJ10" s="7"/>
      <c r="AK10" s="7">
        <v>141</v>
      </c>
      <c r="AL10" s="7"/>
      <c r="AM10" s="7"/>
      <c r="AN10" s="7"/>
      <c r="AO10" s="7">
        <v>18425</v>
      </c>
      <c r="AP10" s="7">
        <v>32303</v>
      </c>
      <c r="AQ10" s="7"/>
      <c r="AR10" s="7"/>
      <c r="AS10" s="7"/>
      <c r="AT10" s="7"/>
      <c r="AU10" s="7"/>
      <c r="AV10" s="7">
        <v>3205</v>
      </c>
      <c r="AW10" s="7"/>
      <c r="AX10" s="7"/>
      <c r="AY10" s="7"/>
      <c r="AZ10" s="7"/>
      <c r="BA10" s="1"/>
      <c r="BB10" s="1"/>
    </row>
    <row r="11" spans="1:54" ht="30" customHeight="1">
      <c r="A11" s="1"/>
      <c r="B11" s="6" t="s">
        <v>54</v>
      </c>
      <c r="C11" s="7">
        <f>SUM(D11:AZ11)</f>
        <v>623049</v>
      </c>
      <c r="D11" s="7">
        <v>5168</v>
      </c>
      <c r="E11" s="7">
        <v>57717</v>
      </c>
      <c r="F11" s="7">
        <v>544</v>
      </c>
      <c r="G11" s="7">
        <v>1461</v>
      </c>
      <c r="H11" s="7">
        <v>22406</v>
      </c>
      <c r="I11" s="7">
        <v>48850</v>
      </c>
      <c r="J11" s="7">
        <v>2327</v>
      </c>
      <c r="K11" s="7">
        <v>14821</v>
      </c>
      <c r="L11" s="7">
        <v>13993</v>
      </c>
      <c r="M11" s="7">
        <v>54958</v>
      </c>
      <c r="N11" s="7">
        <v>67382</v>
      </c>
      <c r="O11" s="7">
        <v>5720</v>
      </c>
      <c r="P11" s="7">
        <v>60269</v>
      </c>
      <c r="Q11" s="7">
        <v>28291</v>
      </c>
      <c r="R11" s="7">
        <v>6882</v>
      </c>
      <c r="S11" s="7">
        <v>12599</v>
      </c>
      <c r="T11" s="7">
        <v>612</v>
      </c>
      <c r="U11" s="7"/>
      <c r="V11" s="7">
        <v>17260</v>
      </c>
      <c r="W11" s="7"/>
      <c r="X11" s="7">
        <v>10300</v>
      </c>
      <c r="Y11" s="7">
        <v>30604</v>
      </c>
      <c r="Z11" s="7"/>
      <c r="AA11" s="7"/>
      <c r="AB11" s="7"/>
      <c r="AC11" s="7">
        <v>44755</v>
      </c>
      <c r="AD11" s="7">
        <v>39400</v>
      </c>
      <c r="AE11" s="7"/>
      <c r="AF11" s="7"/>
      <c r="AG11" s="7">
        <v>11070</v>
      </c>
      <c r="AH11" s="7">
        <v>32890</v>
      </c>
      <c r="AI11" s="7"/>
      <c r="AJ11" s="7">
        <v>10114</v>
      </c>
      <c r="AK11" s="7"/>
      <c r="AL11" s="7"/>
      <c r="AM11" s="7"/>
      <c r="AN11" s="7"/>
      <c r="AO11" s="7"/>
      <c r="AP11" s="7">
        <v>4328</v>
      </c>
      <c r="AQ11" s="7"/>
      <c r="AR11" s="7"/>
      <c r="AS11" s="7"/>
      <c r="AT11" s="7"/>
      <c r="AU11" s="7"/>
      <c r="AV11" s="7">
        <v>16078</v>
      </c>
      <c r="AW11" s="7"/>
      <c r="AX11" s="7"/>
      <c r="AY11" s="7">
        <v>2250</v>
      </c>
      <c r="AZ11" s="7"/>
      <c r="BA11" s="1"/>
      <c r="BB11" s="1"/>
    </row>
    <row r="12" spans="1:54" ht="30" customHeight="1">
      <c r="A12" s="1"/>
      <c r="B12" s="6" t="s">
        <v>55</v>
      </c>
      <c r="C12" s="7">
        <f>C13+C14</f>
        <v>4559036</v>
      </c>
      <c r="D12" s="7">
        <f aca="true" t="shared" si="1" ref="D12:AZ12">D13+D14</f>
        <v>5565</v>
      </c>
      <c r="E12" s="7">
        <f t="shared" si="1"/>
        <v>106407</v>
      </c>
      <c r="F12" s="7">
        <f t="shared" si="1"/>
        <v>3112</v>
      </c>
      <c r="G12" s="7">
        <f t="shared" si="1"/>
        <v>53243</v>
      </c>
      <c r="H12" s="7">
        <f t="shared" si="1"/>
        <v>70323</v>
      </c>
      <c r="I12" s="7">
        <f t="shared" si="1"/>
        <v>103423</v>
      </c>
      <c r="J12" s="7">
        <f t="shared" si="1"/>
        <v>2272</v>
      </c>
      <c r="K12" s="7">
        <f t="shared" si="1"/>
        <v>12126</v>
      </c>
      <c r="L12" s="7">
        <f t="shared" si="1"/>
        <v>65883</v>
      </c>
      <c r="M12" s="7">
        <f t="shared" si="1"/>
        <v>103123</v>
      </c>
      <c r="N12" s="7">
        <f t="shared" si="1"/>
        <v>87337</v>
      </c>
      <c r="O12" s="7">
        <f t="shared" si="1"/>
        <v>47340</v>
      </c>
      <c r="P12" s="7">
        <f t="shared" si="1"/>
        <v>282379</v>
      </c>
      <c r="Q12" s="7">
        <f t="shared" si="1"/>
        <v>100347</v>
      </c>
      <c r="R12" s="7">
        <f t="shared" si="1"/>
        <v>4951</v>
      </c>
      <c r="S12" s="7">
        <f t="shared" si="1"/>
        <v>14264</v>
      </c>
      <c r="T12" s="7">
        <f t="shared" si="1"/>
        <v>15435</v>
      </c>
      <c r="U12" s="7">
        <f t="shared" si="1"/>
        <v>13987</v>
      </c>
      <c r="V12" s="7">
        <f t="shared" si="1"/>
        <v>129557</v>
      </c>
      <c r="W12" s="7">
        <f t="shared" si="1"/>
        <v>32729</v>
      </c>
      <c r="X12" s="7">
        <f t="shared" si="1"/>
        <v>570476</v>
      </c>
      <c r="Y12" s="7">
        <f t="shared" si="1"/>
        <v>52543</v>
      </c>
      <c r="Z12" s="7">
        <f t="shared" si="1"/>
        <v>10222</v>
      </c>
      <c r="AA12" s="7">
        <f t="shared" si="1"/>
        <v>544</v>
      </c>
      <c r="AB12" s="7">
        <f t="shared" si="1"/>
        <v>0</v>
      </c>
      <c r="AC12" s="7">
        <f t="shared" si="1"/>
        <v>808686</v>
      </c>
      <c r="AD12" s="7">
        <f t="shared" si="1"/>
        <v>162514</v>
      </c>
      <c r="AE12" s="7">
        <f t="shared" si="1"/>
        <v>107305</v>
      </c>
      <c r="AF12" s="7">
        <f t="shared" si="1"/>
        <v>7784</v>
      </c>
      <c r="AG12" s="7">
        <f t="shared" si="1"/>
        <v>3376</v>
      </c>
      <c r="AH12" s="7">
        <f t="shared" si="1"/>
        <v>1381058</v>
      </c>
      <c r="AI12" s="7">
        <f t="shared" si="1"/>
        <v>674</v>
      </c>
      <c r="AJ12" s="7">
        <f t="shared" si="1"/>
        <v>2088</v>
      </c>
      <c r="AK12" s="7">
        <f t="shared" si="1"/>
        <v>480</v>
      </c>
      <c r="AL12" s="7">
        <f t="shared" si="1"/>
        <v>1886</v>
      </c>
      <c r="AM12" s="7">
        <f t="shared" si="1"/>
        <v>0</v>
      </c>
      <c r="AN12" s="7">
        <f t="shared" si="1"/>
        <v>0</v>
      </c>
      <c r="AO12" s="7">
        <f t="shared" si="1"/>
        <v>49263</v>
      </c>
      <c r="AP12" s="7">
        <f t="shared" si="1"/>
        <v>56285</v>
      </c>
      <c r="AQ12" s="7">
        <f t="shared" si="1"/>
        <v>30696</v>
      </c>
      <c r="AR12" s="7">
        <f t="shared" si="1"/>
        <v>995</v>
      </c>
      <c r="AS12" s="7">
        <f t="shared" si="1"/>
        <v>1139</v>
      </c>
      <c r="AT12" s="7">
        <f t="shared" si="1"/>
        <v>0</v>
      </c>
      <c r="AU12" s="7">
        <f t="shared" si="1"/>
        <v>0</v>
      </c>
      <c r="AV12" s="7">
        <f t="shared" si="1"/>
        <v>1733</v>
      </c>
      <c r="AW12" s="7">
        <f t="shared" si="1"/>
        <v>1234</v>
      </c>
      <c r="AX12" s="7">
        <f t="shared" si="1"/>
        <v>0</v>
      </c>
      <c r="AY12" s="7">
        <f t="shared" si="1"/>
        <v>54252</v>
      </c>
      <c r="AZ12" s="7">
        <f t="shared" si="1"/>
        <v>0</v>
      </c>
      <c r="BA12" s="1"/>
      <c r="BB12" s="1"/>
    </row>
    <row r="13" spans="1:54" ht="30" customHeight="1">
      <c r="A13" s="1"/>
      <c r="B13" s="6" t="s">
        <v>53</v>
      </c>
      <c r="C13" s="7">
        <f>SUM(D13:AZ13)</f>
        <v>4120788</v>
      </c>
      <c r="D13" s="7">
        <v>1020</v>
      </c>
      <c r="E13" s="7">
        <v>102514</v>
      </c>
      <c r="F13" s="7">
        <v>3112</v>
      </c>
      <c r="G13" s="7">
        <v>53243</v>
      </c>
      <c r="H13" s="7">
        <v>64737</v>
      </c>
      <c r="I13" s="7">
        <v>103423</v>
      </c>
      <c r="J13" s="7">
        <v>2272</v>
      </c>
      <c r="K13" s="7">
        <v>12126</v>
      </c>
      <c r="L13" s="7">
        <v>65072</v>
      </c>
      <c r="M13" s="7">
        <v>102783</v>
      </c>
      <c r="N13" s="7">
        <v>87179</v>
      </c>
      <c r="O13" s="7">
        <v>47340</v>
      </c>
      <c r="P13" s="7">
        <v>213129</v>
      </c>
      <c r="Q13" s="7">
        <v>670</v>
      </c>
      <c r="R13" s="7">
        <v>4951</v>
      </c>
      <c r="S13" s="7">
        <v>14264</v>
      </c>
      <c r="T13" s="7">
        <v>15368</v>
      </c>
      <c r="U13" s="7">
        <v>13987</v>
      </c>
      <c r="V13" s="7">
        <v>121796</v>
      </c>
      <c r="W13" s="7">
        <v>32729</v>
      </c>
      <c r="X13" s="7">
        <v>556077</v>
      </c>
      <c r="Y13" s="7">
        <v>44064</v>
      </c>
      <c r="Z13" s="7">
        <v>10222</v>
      </c>
      <c r="AA13" s="7">
        <v>174</v>
      </c>
      <c r="AB13" s="7"/>
      <c r="AC13" s="7">
        <v>592755</v>
      </c>
      <c r="AD13" s="7">
        <v>162514</v>
      </c>
      <c r="AE13" s="7">
        <v>107305</v>
      </c>
      <c r="AF13" s="7">
        <v>7784</v>
      </c>
      <c r="AG13" s="7">
        <v>3376</v>
      </c>
      <c r="AH13" s="7">
        <v>1378190</v>
      </c>
      <c r="AI13" s="7">
        <v>18</v>
      </c>
      <c r="AJ13" s="7">
        <v>2088</v>
      </c>
      <c r="AK13" s="7">
        <v>480</v>
      </c>
      <c r="AL13" s="7">
        <v>1886</v>
      </c>
      <c r="AM13" s="7"/>
      <c r="AN13" s="7"/>
      <c r="AO13" s="7">
        <v>49263</v>
      </c>
      <c r="AP13" s="7">
        <v>56285</v>
      </c>
      <c r="AQ13" s="7">
        <v>27783</v>
      </c>
      <c r="AR13" s="7">
        <v>451</v>
      </c>
      <c r="AS13" s="7">
        <v>1139</v>
      </c>
      <c r="AT13" s="7"/>
      <c r="AU13" s="7"/>
      <c r="AV13" s="7">
        <v>1733</v>
      </c>
      <c r="AW13" s="7">
        <v>1234</v>
      </c>
      <c r="AX13" s="7"/>
      <c r="AY13" s="7">
        <v>54252</v>
      </c>
      <c r="AZ13" s="7"/>
      <c r="BA13" s="1"/>
      <c r="BB13" s="1"/>
    </row>
    <row r="14" spans="1:54" ht="30" customHeight="1">
      <c r="A14" s="1"/>
      <c r="B14" s="6" t="s">
        <v>54</v>
      </c>
      <c r="C14" s="7">
        <f>SUM(D14:AZ14)</f>
        <v>438248</v>
      </c>
      <c r="D14" s="7">
        <v>4545</v>
      </c>
      <c r="E14" s="7">
        <v>3893</v>
      </c>
      <c r="F14" s="7"/>
      <c r="G14" s="7"/>
      <c r="H14" s="7">
        <v>5586</v>
      </c>
      <c r="I14" s="7"/>
      <c r="J14" s="7"/>
      <c r="K14" s="7"/>
      <c r="L14" s="7">
        <v>811</v>
      </c>
      <c r="M14" s="7">
        <v>340</v>
      </c>
      <c r="N14" s="7">
        <v>158</v>
      </c>
      <c r="O14" s="7"/>
      <c r="P14" s="7">
        <v>69250</v>
      </c>
      <c r="Q14" s="7">
        <v>99677</v>
      </c>
      <c r="R14" s="7"/>
      <c r="S14" s="7"/>
      <c r="T14" s="7">
        <v>67</v>
      </c>
      <c r="U14" s="7"/>
      <c r="V14" s="7">
        <v>7761</v>
      </c>
      <c r="W14" s="7"/>
      <c r="X14" s="7">
        <v>14399</v>
      </c>
      <c r="Y14" s="7">
        <v>8479</v>
      </c>
      <c r="Z14" s="7"/>
      <c r="AA14" s="7">
        <v>370</v>
      </c>
      <c r="AB14" s="7"/>
      <c r="AC14" s="7">
        <v>215931</v>
      </c>
      <c r="AD14" s="7"/>
      <c r="AE14" s="7"/>
      <c r="AF14" s="7"/>
      <c r="AG14" s="7"/>
      <c r="AH14" s="7">
        <v>2868</v>
      </c>
      <c r="AI14" s="7">
        <v>656</v>
      </c>
      <c r="AJ14" s="7"/>
      <c r="AK14" s="7"/>
      <c r="AL14" s="7"/>
      <c r="AM14" s="7"/>
      <c r="AN14" s="7"/>
      <c r="AO14" s="7"/>
      <c r="AP14" s="7"/>
      <c r="AQ14" s="7">
        <v>2913</v>
      </c>
      <c r="AR14" s="7">
        <v>544</v>
      </c>
      <c r="AS14" s="7"/>
      <c r="AT14" s="7"/>
      <c r="AU14" s="7"/>
      <c r="AV14" s="7"/>
      <c r="AW14" s="7"/>
      <c r="AX14" s="7"/>
      <c r="AY14" s="7"/>
      <c r="AZ14" s="7"/>
      <c r="BA14" s="1"/>
      <c r="BB14" s="1"/>
    </row>
    <row r="15" spans="1:54" ht="30" customHeight="1">
      <c r="A15" s="1"/>
      <c r="B15" s="6" t="s">
        <v>56</v>
      </c>
      <c r="C15" s="7">
        <f>C16+C17</f>
        <v>34227</v>
      </c>
      <c r="D15" s="7">
        <f aca="true" t="shared" si="2" ref="D15:AZ15">D16+D17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7">
        <f t="shared" si="2"/>
        <v>13</v>
      </c>
      <c r="R15" s="7">
        <f t="shared" si="2"/>
        <v>0</v>
      </c>
      <c r="S15" s="7">
        <f t="shared" si="2"/>
        <v>0</v>
      </c>
      <c r="T15" s="7">
        <f t="shared" si="2"/>
        <v>0</v>
      </c>
      <c r="U15" s="7">
        <f t="shared" si="2"/>
        <v>0</v>
      </c>
      <c r="V15" s="7">
        <f t="shared" si="2"/>
        <v>0</v>
      </c>
      <c r="W15" s="7">
        <f t="shared" si="2"/>
        <v>120</v>
      </c>
      <c r="X15" s="7">
        <f t="shared" si="2"/>
        <v>0</v>
      </c>
      <c r="Y15" s="7">
        <f t="shared" si="2"/>
        <v>0</v>
      </c>
      <c r="Z15" s="7">
        <f t="shared" si="2"/>
        <v>0</v>
      </c>
      <c r="AA15" s="7">
        <f t="shared" si="2"/>
        <v>0</v>
      </c>
      <c r="AB15" s="7">
        <f t="shared" si="2"/>
        <v>0</v>
      </c>
      <c r="AC15" s="7">
        <f t="shared" si="2"/>
        <v>16806</v>
      </c>
      <c r="AD15" s="7">
        <f t="shared" si="2"/>
        <v>0</v>
      </c>
      <c r="AE15" s="7">
        <f t="shared" si="2"/>
        <v>0</v>
      </c>
      <c r="AF15" s="7">
        <f t="shared" si="2"/>
        <v>388</v>
      </c>
      <c r="AG15" s="7">
        <f t="shared" si="2"/>
        <v>0</v>
      </c>
      <c r="AH15" s="7">
        <f t="shared" si="2"/>
        <v>16900</v>
      </c>
      <c r="AI15" s="7">
        <f t="shared" si="2"/>
        <v>0</v>
      </c>
      <c r="AJ15" s="7">
        <f t="shared" si="2"/>
        <v>0</v>
      </c>
      <c r="AK15" s="7">
        <f t="shared" si="2"/>
        <v>0</v>
      </c>
      <c r="AL15" s="7">
        <f t="shared" si="2"/>
        <v>0</v>
      </c>
      <c r="AM15" s="7">
        <f t="shared" si="2"/>
        <v>0</v>
      </c>
      <c r="AN15" s="7">
        <f t="shared" si="2"/>
        <v>0</v>
      </c>
      <c r="AO15" s="7">
        <f t="shared" si="2"/>
        <v>0</v>
      </c>
      <c r="AP15" s="7">
        <f t="shared" si="2"/>
        <v>0</v>
      </c>
      <c r="AQ15" s="7">
        <f t="shared" si="2"/>
        <v>0</v>
      </c>
      <c r="AR15" s="7">
        <f t="shared" si="2"/>
        <v>0</v>
      </c>
      <c r="AS15" s="7">
        <f t="shared" si="2"/>
        <v>0</v>
      </c>
      <c r="AT15" s="7">
        <f t="shared" si="2"/>
        <v>0</v>
      </c>
      <c r="AU15" s="7">
        <f t="shared" si="2"/>
        <v>0</v>
      </c>
      <c r="AV15" s="7">
        <f t="shared" si="2"/>
        <v>0</v>
      </c>
      <c r="AW15" s="7">
        <f t="shared" si="2"/>
        <v>0</v>
      </c>
      <c r="AX15" s="7">
        <f t="shared" si="2"/>
        <v>0</v>
      </c>
      <c r="AY15" s="7">
        <f t="shared" si="2"/>
        <v>0</v>
      </c>
      <c r="AZ15" s="7">
        <f t="shared" si="2"/>
        <v>0</v>
      </c>
      <c r="BA15" s="1"/>
      <c r="BB15" s="1"/>
    </row>
    <row r="16" spans="1:54" ht="30" customHeight="1">
      <c r="A16" s="1"/>
      <c r="B16" s="6" t="s">
        <v>53</v>
      </c>
      <c r="C16" s="7">
        <f>SUM(D16:AZ16)</f>
        <v>34214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>
        <v>120</v>
      </c>
      <c r="X16" s="7"/>
      <c r="Y16" s="7"/>
      <c r="Z16" s="7"/>
      <c r="AA16" s="7"/>
      <c r="AB16" s="7"/>
      <c r="AC16" s="7">
        <v>16806</v>
      </c>
      <c r="AD16" s="7"/>
      <c r="AE16" s="7"/>
      <c r="AF16" s="7">
        <v>388</v>
      </c>
      <c r="AG16" s="7"/>
      <c r="AH16" s="7">
        <v>16900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1"/>
      <c r="BB16" s="1"/>
    </row>
    <row r="17" spans="1:54" ht="30" customHeight="1">
      <c r="A17" s="1"/>
      <c r="B17" s="6" t="s">
        <v>54</v>
      </c>
      <c r="C17" s="7">
        <f>SUM(D17:AZ17)</f>
        <v>13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>
        <v>13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1"/>
      <c r="BB17" s="1"/>
    </row>
    <row r="18" spans="1:54" ht="30" customHeight="1">
      <c r="A18" s="1"/>
      <c r="B18" s="6" t="s">
        <v>57</v>
      </c>
      <c r="C18" s="7">
        <f>C19+C20</f>
        <v>0</v>
      </c>
      <c r="D18" s="7">
        <f aca="true" t="shared" si="3" ref="D18:AZ18">D19+D20</f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 t="shared" si="3"/>
        <v>0</v>
      </c>
      <c r="P18" s="7">
        <f t="shared" si="3"/>
        <v>0</v>
      </c>
      <c r="Q18" s="7">
        <f t="shared" si="3"/>
        <v>0</v>
      </c>
      <c r="R18" s="7">
        <f t="shared" si="3"/>
        <v>0</v>
      </c>
      <c r="S18" s="7">
        <f t="shared" si="3"/>
        <v>0</v>
      </c>
      <c r="T18" s="7">
        <f t="shared" si="3"/>
        <v>0</v>
      </c>
      <c r="U18" s="7">
        <f t="shared" si="3"/>
        <v>0</v>
      </c>
      <c r="V18" s="7">
        <f t="shared" si="3"/>
        <v>0</v>
      </c>
      <c r="W18" s="7">
        <f t="shared" si="3"/>
        <v>0</v>
      </c>
      <c r="X18" s="7">
        <f t="shared" si="3"/>
        <v>0</v>
      </c>
      <c r="Y18" s="7">
        <f t="shared" si="3"/>
        <v>0</v>
      </c>
      <c r="Z18" s="7">
        <f t="shared" si="3"/>
        <v>0</v>
      </c>
      <c r="AA18" s="7">
        <f t="shared" si="3"/>
        <v>0</v>
      </c>
      <c r="AB18" s="7">
        <f t="shared" si="3"/>
        <v>0</v>
      </c>
      <c r="AC18" s="7">
        <f t="shared" si="3"/>
        <v>0</v>
      </c>
      <c r="AD18" s="7">
        <f t="shared" si="3"/>
        <v>0</v>
      </c>
      <c r="AE18" s="7">
        <f t="shared" si="3"/>
        <v>0</v>
      </c>
      <c r="AF18" s="7">
        <f t="shared" si="3"/>
        <v>0</v>
      </c>
      <c r="AG18" s="7">
        <f t="shared" si="3"/>
        <v>0</v>
      </c>
      <c r="AH18" s="7">
        <f t="shared" si="3"/>
        <v>0</v>
      </c>
      <c r="AI18" s="7">
        <f t="shared" si="3"/>
        <v>0</v>
      </c>
      <c r="AJ18" s="7">
        <f t="shared" si="3"/>
        <v>0</v>
      </c>
      <c r="AK18" s="7">
        <f t="shared" si="3"/>
        <v>0</v>
      </c>
      <c r="AL18" s="7">
        <f t="shared" si="3"/>
        <v>0</v>
      </c>
      <c r="AM18" s="7">
        <f t="shared" si="3"/>
        <v>0</v>
      </c>
      <c r="AN18" s="7">
        <f t="shared" si="3"/>
        <v>0</v>
      </c>
      <c r="AO18" s="7">
        <f t="shared" si="3"/>
        <v>0</v>
      </c>
      <c r="AP18" s="7">
        <f t="shared" si="3"/>
        <v>0</v>
      </c>
      <c r="AQ18" s="7">
        <f t="shared" si="3"/>
        <v>0</v>
      </c>
      <c r="AR18" s="7">
        <f t="shared" si="3"/>
        <v>0</v>
      </c>
      <c r="AS18" s="7">
        <f t="shared" si="3"/>
        <v>0</v>
      </c>
      <c r="AT18" s="7">
        <f t="shared" si="3"/>
        <v>0</v>
      </c>
      <c r="AU18" s="7">
        <f t="shared" si="3"/>
        <v>0</v>
      </c>
      <c r="AV18" s="7">
        <f t="shared" si="3"/>
        <v>0</v>
      </c>
      <c r="AW18" s="7">
        <f t="shared" si="3"/>
        <v>0</v>
      </c>
      <c r="AX18" s="7">
        <f t="shared" si="3"/>
        <v>0</v>
      </c>
      <c r="AY18" s="7">
        <f t="shared" si="3"/>
        <v>0</v>
      </c>
      <c r="AZ18" s="7">
        <f t="shared" si="3"/>
        <v>0</v>
      </c>
      <c r="BA18" s="1"/>
      <c r="BB18" s="1"/>
    </row>
    <row r="19" spans="1:54" ht="30" customHeight="1">
      <c r="A19" s="1"/>
      <c r="B19" s="6" t="s">
        <v>53</v>
      </c>
      <c r="C19" s="7">
        <f>SUM(D19:AZ19)</f>
        <v>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1"/>
      <c r="BB19" s="1"/>
    </row>
    <row r="20" spans="1:54" ht="30" customHeight="1">
      <c r="A20" s="1"/>
      <c r="B20" s="6" t="s">
        <v>54</v>
      </c>
      <c r="C20" s="7">
        <f>SUM(D20:AZ20)</f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1"/>
      <c r="BB20" s="1"/>
    </row>
    <row r="21" spans="1:54" ht="30" customHeight="1">
      <c r="A21" s="1"/>
      <c r="B21" s="6" t="s">
        <v>61</v>
      </c>
      <c r="C21" s="7">
        <f>C22+C23</f>
        <v>30141</v>
      </c>
      <c r="D21" s="7">
        <f aca="true" t="shared" si="4" ref="D21:AZ21">D22+D23</f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  <c r="I21" s="7">
        <f t="shared" si="4"/>
        <v>1500</v>
      </c>
      <c r="J21" s="7">
        <f t="shared" si="4"/>
        <v>1292</v>
      </c>
      <c r="K21" s="7">
        <f t="shared" si="4"/>
        <v>0</v>
      </c>
      <c r="L21" s="7">
        <f t="shared" si="4"/>
        <v>0</v>
      </c>
      <c r="M21" s="7">
        <f t="shared" si="4"/>
        <v>0</v>
      </c>
      <c r="N21" s="7">
        <f t="shared" si="4"/>
        <v>0</v>
      </c>
      <c r="O21" s="7">
        <f t="shared" si="4"/>
        <v>1465</v>
      </c>
      <c r="P21" s="7">
        <f t="shared" si="4"/>
        <v>339</v>
      </c>
      <c r="Q21" s="7">
        <f t="shared" si="4"/>
        <v>0</v>
      </c>
      <c r="R21" s="7">
        <f t="shared" si="4"/>
        <v>882</v>
      </c>
      <c r="S21" s="7">
        <f t="shared" si="4"/>
        <v>0</v>
      </c>
      <c r="T21" s="7">
        <f t="shared" si="4"/>
        <v>0</v>
      </c>
      <c r="U21" s="7">
        <f t="shared" si="4"/>
        <v>0</v>
      </c>
      <c r="V21" s="7">
        <f t="shared" si="4"/>
        <v>0</v>
      </c>
      <c r="W21" s="7">
        <f t="shared" si="4"/>
        <v>0</v>
      </c>
      <c r="X21" s="7">
        <f t="shared" si="4"/>
        <v>5646</v>
      </c>
      <c r="Y21" s="7">
        <f t="shared" si="4"/>
        <v>0</v>
      </c>
      <c r="Z21" s="7">
        <f t="shared" si="4"/>
        <v>0</v>
      </c>
      <c r="AA21" s="7">
        <f t="shared" si="4"/>
        <v>0</v>
      </c>
      <c r="AB21" s="7">
        <f t="shared" si="4"/>
        <v>0</v>
      </c>
      <c r="AC21" s="7">
        <f t="shared" si="4"/>
        <v>4451</v>
      </c>
      <c r="AD21" s="7">
        <f t="shared" si="4"/>
        <v>0</v>
      </c>
      <c r="AE21" s="7">
        <f t="shared" si="4"/>
        <v>0</v>
      </c>
      <c r="AF21" s="7">
        <f t="shared" si="4"/>
        <v>0</v>
      </c>
      <c r="AG21" s="7">
        <f t="shared" si="4"/>
        <v>0</v>
      </c>
      <c r="AH21" s="7">
        <f t="shared" si="4"/>
        <v>14566</v>
      </c>
      <c r="AI21" s="7">
        <f t="shared" si="4"/>
        <v>0</v>
      </c>
      <c r="AJ21" s="7">
        <f t="shared" si="4"/>
        <v>0</v>
      </c>
      <c r="AK21" s="7">
        <f t="shared" si="4"/>
        <v>0</v>
      </c>
      <c r="AL21" s="7">
        <f t="shared" si="4"/>
        <v>0</v>
      </c>
      <c r="AM21" s="7">
        <f t="shared" si="4"/>
        <v>0</v>
      </c>
      <c r="AN21" s="7">
        <f t="shared" si="4"/>
        <v>0</v>
      </c>
      <c r="AO21" s="7">
        <f t="shared" si="4"/>
        <v>0</v>
      </c>
      <c r="AP21" s="7">
        <f t="shared" si="4"/>
        <v>0</v>
      </c>
      <c r="AQ21" s="7">
        <f t="shared" si="4"/>
        <v>0</v>
      </c>
      <c r="AR21" s="7">
        <f t="shared" si="4"/>
        <v>0</v>
      </c>
      <c r="AS21" s="7">
        <f t="shared" si="4"/>
        <v>0</v>
      </c>
      <c r="AT21" s="7">
        <f t="shared" si="4"/>
        <v>0</v>
      </c>
      <c r="AU21" s="7">
        <f t="shared" si="4"/>
        <v>0</v>
      </c>
      <c r="AV21" s="7">
        <f t="shared" si="4"/>
        <v>0</v>
      </c>
      <c r="AW21" s="7">
        <f t="shared" si="4"/>
        <v>0</v>
      </c>
      <c r="AX21" s="7">
        <f t="shared" si="4"/>
        <v>0</v>
      </c>
      <c r="AY21" s="7">
        <f t="shared" si="4"/>
        <v>0</v>
      </c>
      <c r="AZ21" s="7">
        <f t="shared" si="4"/>
        <v>0</v>
      </c>
      <c r="BA21" s="1"/>
      <c r="BB21" s="1"/>
    </row>
    <row r="22" spans="1:54" ht="30" customHeight="1">
      <c r="A22" s="1"/>
      <c r="B22" s="6" t="s">
        <v>53</v>
      </c>
      <c r="C22" s="7">
        <f>SUM(D22:AZ22)</f>
        <v>26163</v>
      </c>
      <c r="D22" s="7"/>
      <c r="E22" s="7"/>
      <c r="F22" s="7"/>
      <c r="G22" s="7"/>
      <c r="H22" s="7"/>
      <c r="I22" s="7">
        <v>1500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>
        <v>5646</v>
      </c>
      <c r="Y22" s="7"/>
      <c r="Z22" s="7"/>
      <c r="AA22" s="7"/>
      <c r="AB22" s="7"/>
      <c r="AC22" s="7">
        <v>4451</v>
      </c>
      <c r="AD22" s="7"/>
      <c r="AE22" s="7"/>
      <c r="AF22" s="7"/>
      <c r="AG22" s="7"/>
      <c r="AH22" s="7">
        <v>14566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1"/>
      <c r="BB22" s="1"/>
    </row>
    <row r="23" spans="1:54" ht="30" customHeight="1">
      <c r="A23" s="1"/>
      <c r="B23" s="6" t="s">
        <v>54</v>
      </c>
      <c r="C23" s="7">
        <f>SUM(D23:AZ23)</f>
        <v>3978</v>
      </c>
      <c r="D23" s="7"/>
      <c r="E23" s="7"/>
      <c r="F23" s="7"/>
      <c r="G23" s="7"/>
      <c r="H23" s="7"/>
      <c r="I23" s="7"/>
      <c r="J23" s="7">
        <v>1292</v>
      </c>
      <c r="K23" s="7"/>
      <c r="L23" s="7"/>
      <c r="M23" s="7"/>
      <c r="N23" s="7"/>
      <c r="O23" s="7">
        <v>1465</v>
      </c>
      <c r="P23" s="7">
        <v>339</v>
      </c>
      <c r="Q23" s="7"/>
      <c r="R23" s="7">
        <v>882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1"/>
      <c r="BB23" s="1"/>
    </row>
    <row r="24" spans="1:54" ht="19.5" customHeight="1">
      <c r="A24" s="1"/>
      <c r="B24" s="1" t="s">
        <v>58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4"/>
      <c r="Y25" s="1"/>
      <c r="Z25" s="1"/>
      <c r="AA25" s="1"/>
      <c r="AB25" s="1"/>
      <c r="AC25" s="4"/>
      <c r="AD25" s="1"/>
      <c r="AE25" s="1"/>
      <c r="AF25" s="1"/>
      <c r="AG25" s="1"/>
      <c r="AH25" s="4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30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3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3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30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3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30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30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30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30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30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3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3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3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3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3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3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3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3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3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3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3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3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3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3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3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3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3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3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3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3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3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3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3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3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3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3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</sheetData>
  <mergeCells count="3">
    <mergeCell ref="B3:I3"/>
    <mergeCell ref="B5:I5"/>
    <mergeCell ref="G7:H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ExamUser</cp:lastModifiedBy>
  <dcterms:created xsi:type="dcterms:W3CDTF">2004-12-23T06:16:36Z</dcterms:created>
  <dcterms:modified xsi:type="dcterms:W3CDTF">2005-03-22T02:07:43Z</dcterms:modified>
  <cp:category/>
  <cp:version/>
  <cp:contentType/>
  <cp:contentStatus/>
</cp:coreProperties>
</file>