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b\omos\2_流動性管理\05_銀行業\001_金融業拆款\0001_拆款月報(新聞稿)\115\拆款月報11507\Email檔案\"/>
    </mc:Choice>
  </mc:AlternateContent>
  <xr:revisionPtr revIDLastSave="0" documentId="8_{063EE6DF-0DCE-46D9-87CA-B9A7F167C537}" xr6:coauthVersionLast="47" xr6:coauthVersionMax="47" xr10:uidLastSave="{00000000-0000-0000-0000-000000000000}"/>
  <bookViews>
    <workbookView xWindow="3120" yWindow="3120" windowWidth="22485" windowHeight="12615" xr2:uid="{079DC7F4-D76C-4352-B9C2-077CAB7ECBCA}"/>
  </bookViews>
  <sheets>
    <sheet name="Table1(英) " sheetId="1" r:id="rId1"/>
    <sheet name="Table2(英) " sheetId="2" r:id="rId2"/>
    <sheet name="Table3(英) " sheetId="3" r:id="rId3"/>
    <sheet name="Table4(英)" sheetId="4" r:id="rId4"/>
  </sheets>
  <externalReferences>
    <externalReference r:id="rId5"/>
  </externalReferences>
  <definedNames>
    <definedName name="_xlnm.Print_Area" localSheetId="0">'Table1(英) '!$A$1:$D$21</definedName>
    <definedName name="_xlnm.Print_Area" localSheetId="1">'Table2(英) '!$A$1:$G$18</definedName>
    <definedName name="_xlnm.Print_Area" localSheetId="2">'Table3(英) '!$A$1:$R$20</definedName>
    <definedName name="_xlnm.Print_Area" localSheetId="3">'Table4(英)'!$A$1:$I$18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4" l="1"/>
  <c r="H17" i="4"/>
  <c r="G17" i="4"/>
  <c r="F17" i="4"/>
  <c r="E17" i="4"/>
  <c r="D17" i="4"/>
  <c r="C17" i="4"/>
  <c r="B17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4" i="4"/>
  <c r="H14" i="4"/>
  <c r="G14" i="4"/>
  <c r="F14" i="4"/>
  <c r="E14" i="4"/>
  <c r="D14" i="4"/>
  <c r="C14" i="4"/>
  <c r="B14" i="4"/>
  <c r="I13" i="4"/>
  <c r="H13" i="4"/>
  <c r="G13" i="4"/>
  <c r="F13" i="4"/>
  <c r="E13" i="4"/>
  <c r="D13" i="4"/>
  <c r="C13" i="4"/>
  <c r="B13" i="4"/>
  <c r="I12" i="4"/>
  <c r="H12" i="4"/>
  <c r="G12" i="4"/>
  <c r="F12" i="4"/>
  <c r="E12" i="4"/>
  <c r="D12" i="4"/>
  <c r="C12" i="4"/>
  <c r="B12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9" i="4"/>
  <c r="H9" i="4"/>
  <c r="G9" i="4"/>
  <c r="F9" i="4"/>
  <c r="E9" i="4"/>
  <c r="D9" i="4"/>
  <c r="C9" i="4"/>
  <c r="B9" i="4"/>
  <c r="I8" i="4"/>
  <c r="H8" i="4"/>
  <c r="G8" i="4"/>
  <c r="F8" i="4"/>
  <c r="E8" i="4"/>
  <c r="D8" i="4"/>
  <c r="C8" i="4"/>
  <c r="B8" i="4"/>
  <c r="I7" i="4"/>
  <c r="H7" i="4"/>
  <c r="G7" i="4"/>
  <c r="F7" i="4"/>
  <c r="E7" i="4"/>
  <c r="D7" i="4"/>
  <c r="C7" i="4"/>
  <c r="B7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G17" i="2"/>
  <c r="F17" i="2"/>
  <c r="E17" i="2"/>
  <c r="D17" i="2"/>
  <c r="C17" i="2"/>
  <c r="B17" i="2"/>
  <c r="G16" i="2"/>
  <c r="F16" i="2"/>
  <c r="E16" i="2"/>
  <c r="D16" i="2"/>
  <c r="C16" i="2"/>
  <c r="B16" i="2"/>
  <c r="G15" i="2"/>
  <c r="F15" i="2"/>
  <c r="E15" i="2"/>
  <c r="D15" i="2"/>
  <c r="C15" i="2"/>
  <c r="B15" i="2"/>
  <c r="G14" i="2"/>
  <c r="F14" i="2"/>
  <c r="E14" i="2"/>
  <c r="D14" i="2"/>
  <c r="C14" i="2"/>
  <c r="B14" i="2"/>
  <c r="G13" i="2"/>
  <c r="F13" i="2"/>
  <c r="E13" i="2"/>
  <c r="D13" i="2"/>
  <c r="C13" i="2"/>
  <c r="B13" i="2"/>
  <c r="G12" i="2"/>
  <c r="F12" i="2"/>
  <c r="E12" i="2"/>
  <c r="D12" i="2"/>
  <c r="C12" i="2"/>
  <c r="B12" i="2"/>
  <c r="G11" i="2"/>
  <c r="F11" i="2"/>
  <c r="E11" i="2"/>
  <c r="D11" i="2"/>
  <c r="C11" i="2"/>
  <c r="B11" i="2"/>
  <c r="G10" i="2"/>
  <c r="F10" i="2"/>
  <c r="E10" i="2"/>
  <c r="D10" i="2"/>
  <c r="C10" i="2"/>
  <c r="B10" i="2"/>
  <c r="G9" i="2"/>
  <c r="F9" i="2"/>
  <c r="E9" i="2"/>
  <c r="D9" i="2"/>
  <c r="C9" i="2"/>
  <c r="B9" i="2"/>
  <c r="G8" i="2"/>
  <c r="F8" i="2"/>
  <c r="E8" i="2"/>
  <c r="D8" i="2"/>
  <c r="C8" i="2"/>
  <c r="B8" i="2"/>
  <c r="G7" i="2"/>
  <c r="F7" i="2"/>
  <c r="E7" i="2"/>
  <c r="D7" i="2"/>
  <c r="C7" i="2"/>
  <c r="B7" i="2"/>
  <c r="G6" i="2"/>
  <c r="F6" i="2"/>
  <c r="E6" i="2"/>
  <c r="D6" i="2"/>
  <c r="C6" i="2"/>
  <c r="B6" i="2"/>
  <c r="G5" i="2"/>
  <c r="F5" i="2"/>
  <c r="E5" i="2"/>
  <c r="D5" i="2"/>
  <c r="C5" i="2"/>
  <c r="B5" i="2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  <c r="D8" i="1"/>
  <c r="C8" i="1"/>
  <c r="B8" i="1"/>
  <c r="D7" i="1"/>
  <c r="C7" i="1"/>
  <c r="B7" i="1"/>
  <c r="D6" i="1"/>
  <c r="C6" i="1"/>
  <c r="B6" i="1"/>
  <c r="D5" i="1"/>
  <c r="C5" i="1"/>
  <c r="B5" i="1"/>
</calcChain>
</file>

<file path=xl/sharedStrings.xml><?xml version="1.0" encoding="utf-8"?>
<sst xmlns="http://schemas.openxmlformats.org/spreadsheetml/2006/main" count="122" uniqueCount="54">
  <si>
    <t>Table 1 Money Market Interest Rates</t>
    <phoneticPr fontId="4" type="noConversion"/>
  </si>
  <si>
    <t>Year and
month</t>
    <phoneticPr fontId="3" type="noConversion"/>
  </si>
  <si>
    <t>Interbank 
call loans</t>
    <phoneticPr fontId="4" type="noConversion"/>
  </si>
  <si>
    <t>Commercial paper</t>
    <phoneticPr fontId="4" type="noConversion"/>
  </si>
  <si>
    <t>Primary market</t>
  </si>
  <si>
    <t>Secondary market</t>
  </si>
  <si>
    <t>Jul.   2025</t>
    <phoneticPr fontId="3" type="noConversion"/>
  </si>
  <si>
    <t>Aug.</t>
  </si>
  <si>
    <t>Sep.</t>
  </si>
  <si>
    <t>Oct.</t>
  </si>
  <si>
    <t>Nov.</t>
  </si>
  <si>
    <t>Dec.</t>
  </si>
  <si>
    <t>Jan.   2026</t>
  </si>
  <si>
    <t>Feb.</t>
  </si>
  <si>
    <t>Mar.</t>
  </si>
  <si>
    <t>Apr.</t>
  </si>
  <si>
    <t>May</t>
  </si>
  <si>
    <t>Jun.</t>
    <phoneticPr fontId="3" type="noConversion"/>
  </si>
  <si>
    <t>Jul.</t>
    <phoneticPr fontId="3" type="noConversion"/>
  </si>
  <si>
    <r>
      <t xml:space="preserve">Sources: </t>
    </r>
    <r>
      <rPr>
        <i/>
        <sz val="10"/>
        <color indexed="8"/>
        <rFont val="Times New Roman"/>
        <family val="1"/>
      </rPr>
      <t>Financial Statistics Monthly, Republic of China (Taiwan)</t>
    </r>
    <r>
      <rPr>
        <sz val="10"/>
        <color indexed="8"/>
        <rFont val="Times New Roman"/>
        <family val="1"/>
      </rPr>
      <t>, Taipei Interbank Money Center of the Bankers Association, and Taiwan Depository and 
                Clearing Corp. (TDCC).</t>
    </r>
    <phoneticPr fontId="4" type="noConversion"/>
  </si>
  <si>
    <r>
      <t xml:space="preserve">Notes:
1. Figures in this table represent monthly averages.
2. From October 2004 onward, preliminary estimates for the rates on commercial paper with a maturity of 1-30 days (primary and secondary markets) for the most 
    recent month are sourced from the TDCC Bills Clearing and Settlement System. Revised data are based on the </t>
    </r>
    <r>
      <rPr>
        <i/>
        <sz val="10"/>
        <color indexed="8"/>
        <rFont val="Times New Roman"/>
        <family val="1"/>
      </rPr>
      <t>Financial Statistics Monthly,</t>
    </r>
    <r>
      <rPr>
        <sz val="10"/>
        <color indexed="8"/>
        <rFont val="Times New Roman"/>
        <family val="1"/>
      </rPr>
      <t xml:space="preserve"> the Republic of 
    China (Taiwan). All bills finance companies are covered in the statistics.
3. R: revised; P: preliminary. </t>
    </r>
    <phoneticPr fontId="3" type="noConversion"/>
  </si>
  <si>
    <r>
      <t xml:space="preserve">Table 2 Interbank Call Loans
</t>
    </r>
    <r>
      <rPr>
        <sz val="14"/>
        <color indexed="8"/>
        <rFont val="Times New Roman"/>
        <family val="1"/>
      </rPr>
      <t>Transactions</t>
    </r>
    <phoneticPr fontId="4" type="noConversion"/>
  </si>
  <si>
    <t>Total turnover</t>
    <phoneticPr fontId="4" type="noConversion"/>
  </si>
  <si>
    <t>Average daily turnover</t>
    <phoneticPr fontId="4" type="noConversion"/>
  </si>
  <si>
    <t>Average daily amount outstanding</t>
    <phoneticPr fontId="3" type="noConversion"/>
  </si>
  <si>
    <t>Amount</t>
    <phoneticPr fontId="3" type="noConversion"/>
  </si>
  <si>
    <t>Month-
on-month</t>
    <phoneticPr fontId="4" type="noConversion"/>
  </si>
  <si>
    <t>Jul.   2025</t>
  </si>
  <si>
    <t>Jun.</t>
  </si>
  <si>
    <t>Jul.</t>
  </si>
  <si>
    <t>Source: Taipei Interbank Money Center of the Bankers Association.</t>
    <phoneticPr fontId="4" type="noConversion"/>
  </si>
  <si>
    <r>
      <t xml:space="preserve">Table 3 Interbank Call Loans
</t>
    </r>
    <r>
      <rPr>
        <sz val="14"/>
        <color indexed="8"/>
        <rFont val="Times New Roman"/>
        <family val="1"/>
      </rPr>
      <t>Amounts Outstanding by Institution</t>
    </r>
    <phoneticPr fontId="4" type="noConversion"/>
  </si>
  <si>
    <r>
      <t>Total</t>
    </r>
    <r>
      <rPr>
        <sz val="10"/>
        <color indexed="8"/>
        <rFont val="新細明體"/>
        <family val="1"/>
        <charset val="136"/>
      </rPr>
      <t>　　　　</t>
    </r>
    <r>
      <rPr>
        <sz val="10"/>
        <color indexed="8"/>
        <rFont val="Times New Roman"/>
        <family val="1"/>
      </rPr>
      <t>Total</t>
    </r>
    <r>
      <rPr>
        <sz val="10"/>
        <color indexed="8"/>
        <rFont val="Times New Roman"/>
        <family val="1"/>
      </rPr>
      <t xml:space="preserve">
borrowing  =   lending</t>
    </r>
    <phoneticPr fontId="3" type="noConversion"/>
  </si>
  <si>
    <t>Domestic banks</t>
    <phoneticPr fontId="4" type="noConversion"/>
  </si>
  <si>
    <t>Local branches of
foreign and Mainland Chinese banks</t>
    <phoneticPr fontId="4" type="noConversion"/>
  </si>
  <si>
    <t>Chunghwa Post Co.</t>
    <phoneticPr fontId="4" type="noConversion"/>
  </si>
  <si>
    <t>Bills finance companies</t>
    <phoneticPr fontId="4" type="noConversion"/>
  </si>
  <si>
    <t>Borrowing</t>
  </si>
  <si>
    <t>Lending</t>
  </si>
  <si>
    <t>Borrowing</t>
    <phoneticPr fontId="3" type="noConversion"/>
  </si>
  <si>
    <t>Share(%)</t>
    <phoneticPr fontId="3" type="noConversion"/>
  </si>
  <si>
    <t>Source: Taipei Interbank Money Center of the Bankers Association.</t>
    <phoneticPr fontId="3" type="noConversion"/>
  </si>
  <si>
    <t>Note: The amounts outstanding represent the monthly average of daily balances.</t>
    <phoneticPr fontId="4" type="noConversion"/>
  </si>
  <si>
    <t xml:space="preserve">       </t>
    <phoneticPr fontId="4" type="noConversion"/>
  </si>
  <si>
    <t>.</t>
    <phoneticPr fontId="4" type="noConversion"/>
  </si>
  <si>
    <r>
      <rPr>
        <sz val="12"/>
        <color indexed="8"/>
        <rFont val="標楷體"/>
        <family val="4"/>
        <charset val="136"/>
      </rPr>
      <t>備註：商業本票</t>
    </r>
    <r>
      <rPr>
        <sz val="12"/>
        <color indexed="8"/>
        <rFont val="Times New Roman"/>
        <family val="1"/>
      </rPr>
      <t>30</t>
    </r>
    <r>
      <rPr>
        <sz val="12"/>
        <color indexed="8"/>
        <rFont val="標楷體"/>
        <family val="4"/>
        <charset val="136"/>
      </rPr>
      <t>天期之初級市場及次級市場利率之最近２個月初估值，自</t>
    </r>
    <r>
      <rPr>
        <sz val="12"/>
        <color indexed="8"/>
        <rFont val="Times New Roman"/>
        <family val="1"/>
      </rPr>
      <t>93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10</t>
    </r>
    <r>
      <rPr>
        <sz val="12"/>
        <color indexed="8"/>
        <rFont val="標楷體"/>
        <family val="4"/>
        <charset val="136"/>
      </rPr>
      <t xml:space="preserve">月起改採用「票券保管結算
</t>
    </r>
    <r>
      <rPr>
        <sz val="12"/>
        <color indexed="8"/>
        <rFont val="Times New Roman"/>
        <family val="1"/>
      </rPr>
      <t xml:space="preserve">            </t>
    </r>
    <r>
      <rPr>
        <sz val="12"/>
        <color indexed="8"/>
        <rFont val="標楷體"/>
        <family val="4"/>
        <charset val="136"/>
      </rPr>
      <t xml:space="preserve">交割系統」﹝目前由臺灣集保管結算所股份有限公司營運﹞資料，修正值為本行金融統計月報資料；統
</t>
    </r>
    <r>
      <rPr>
        <sz val="12"/>
        <color indexed="8"/>
        <rFont val="Times New Roman"/>
        <family val="1"/>
      </rPr>
      <t xml:space="preserve">            </t>
    </r>
    <r>
      <rPr>
        <sz val="12"/>
        <color indexed="8"/>
        <rFont val="標楷體"/>
        <family val="4"/>
        <charset val="136"/>
      </rPr>
      <t xml:space="preserve">計對象均含全體票券商。
</t>
    </r>
    <r>
      <rPr>
        <sz val="12"/>
        <color indexed="8"/>
        <rFont val="Times New Roman"/>
        <family val="1"/>
      </rPr>
      <t xml:space="preserve">             R</t>
    </r>
    <r>
      <rPr>
        <sz val="12"/>
        <color indexed="8"/>
        <rFont val="標楷體"/>
        <family val="4"/>
        <charset val="136"/>
      </rPr>
      <t>：修正值；</t>
    </r>
    <r>
      <rPr>
        <sz val="12"/>
        <color indexed="8"/>
        <rFont val="Times New Roman"/>
        <family val="1"/>
      </rPr>
      <t>P</t>
    </r>
    <r>
      <rPr>
        <sz val="12"/>
        <color indexed="8"/>
        <rFont val="標楷體"/>
        <family val="4"/>
        <charset val="136"/>
      </rPr>
      <t>：初估值</t>
    </r>
    <phoneticPr fontId="4" type="noConversion"/>
  </si>
  <si>
    <r>
      <t xml:space="preserve">Table 4 Short-term Bills and Commercial Paper
</t>
    </r>
    <r>
      <rPr>
        <sz val="14"/>
        <color indexed="8"/>
        <rFont val="Times New Roman"/>
        <family val="1"/>
      </rPr>
      <t>Amounts Outstanding and Transactions</t>
    </r>
    <phoneticPr fontId="4" type="noConversion"/>
  </si>
  <si>
    <t>Year and
month</t>
    <phoneticPr fontId="4" type="noConversion"/>
  </si>
  <si>
    <t>Short-term bills</t>
    <phoneticPr fontId="3" type="noConversion"/>
  </si>
  <si>
    <t>Commercial paper</t>
    <phoneticPr fontId="3" type="noConversion"/>
  </si>
  <si>
    <t>Amount
(end of period)</t>
    <phoneticPr fontId="4" type="noConversion"/>
  </si>
  <si>
    <t>Turnover</t>
    <phoneticPr fontId="4" type="noConversion"/>
  </si>
  <si>
    <t>Source: Taiwan Depository and Clearing Corp.</t>
    <phoneticPr fontId="4" type="noConversion"/>
  </si>
  <si>
    <t xml:space="preserve">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</si>
</sst>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@&quot;                     &quot;"/>
    <numFmt numFmtId="177" formatCode="0.000_ "/>
    <numFmt numFmtId="178" formatCode="0.00_ "/>
    <numFmt numFmtId="179" formatCode="0.00&quot; ( R )                &quot;"/>
    <numFmt numFmtId="180" formatCode="0.00&quot; ( P )                &quot;"/>
    <numFmt numFmtId="181" formatCode="\ 0.00&quot; ( P )                &quot;"/>
    <numFmt numFmtId="182" formatCode="@&quot;          &quot;"/>
    <numFmt numFmtId="183" formatCode="#,##0.0"/>
    <numFmt numFmtId="184" formatCode="#,##0.0_ "/>
    <numFmt numFmtId="185" formatCode="0_);[Red]\(0\)"/>
    <numFmt numFmtId="186" formatCode="0.00_);[Red]\(0.00\)"/>
    <numFmt numFmtId="187" formatCode="@&quot;  &quot;"/>
    <numFmt numFmtId="188" formatCode="0.0_);[Red]\(0.0\)"/>
    <numFmt numFmtId="189" formatCode="#,##0_ "/>
    <numFmt numFmtId="190" formatCode="0.000"/>
  </numFmts>
  <fonts count="2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4"/>
      <color indexed="8"/>
      <name val="Times New Roman"/>
      <family val="1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6"/>
      <color theme="1"/>
      <name val="Times New Roman"/>
      <family val="1"/>
    </font>
    <font>
      <sz val="14"/>
      <color theme="1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sz val="9"/>
      <color theme="1"/>
      <name val="Times New Roman"/>
      <family val="1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6" fontId="6" fillId="0" borderId="5" xfId="1" quotePrefix="1" applyNumberFormat="1" applyFont="1" applyBorder="1" applyAlignment="1">
      <alignment horizontal="left" vertical="center"/>
    </xf>
    <xf numFmtId="177" fontId="6" fillId="0" borderId="6" xfId="1" applyNumberFormat="1" applyFont="1" applyBorder="1" applyAlignment="1">
      <alignment horizontal="center" vertical="center"/>
    </xf>
    <xf numFmtId="178" fontId="6" fillId="0" borderId="5" xfId="1" applyNumberFormat="1" applyFont="1" applyBorder="1" applyAlignment="1">
      <alignment horizontal="center" vertical="center"/>
    </xf>
    <xf numFmtId="179" fontId="6" fillId="0" borderId="5" xfId="1" applyNumberFormat="1" applyFont="1" applyBorder="1" applyAlignment="1">
      <alignment horizontal="right" vertical="center"/>
    </xf>
    <xf numFmtId="177" fontId="6" fillId="0" borderId="5" xfId="1" applyNumberFormat="1" applyFont="1" applyBorder="1" applyAlignment="1">
      <alignment horizontal="center" vertical="center"/>
    </xf>
    <xf numFmtId="180" fontId="6" fillId="0" borderId="5" xfId="1" applyNumberFormat="1" applyFont="1" applyBorder="1" applyAlignment="1">
      <alignment horizontal="right" vertical="center"/>
    </xf>
    <xf numFmtId="181" fontId="6" fillId="0" borderId="5" xfId="1" applyNumberFormat="1" applyFont="1" applyBorder="1" applyAlignment="1">
      <alignment horizontal="right" vertical="center"/>
    </xf>
    <xf numFmtId="0" fontId="7" fillId="0" borderId="0" xfId="0" quotePrefix="1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1" xfId="0" applyFont="1" applyBorder="1" applyAlignment="1">
      <alignment horizontal="centerContinuous" vertical="center" wrapText="1"/>
    </xf>
    <xf numFmtId="182" fontId="6" fillId="0" borderId="5" xfId="1" quotePrefix="1" applyNumberFormat="1" applyFont="1" applyBorder="1" applyAlignment="1">
      <alignment horizontal="left" vertical="center"/>
    </xf>
    <xf numFmtId="183" fontId="6" fillId="0" borderId="5" xfId="1" applyNumberFormat="1" applyFont="1" applyBorder="1" applyAlignment="1">
      <alignment horizontal="center" vertical="center"/>
    </xf>
    <xf numFmtId="184" fontId="6" fillId="0" borderId="5" xfId="1" applyNumberFormat="1" applyFont="1" applyBorder="1" applyAlignment="1">
      <alignment horizontal="center" vertical="center"/>
    </xf>
    <xf numFmtId="185" fontId="12" fillId="0" borderId="0" xfId="0" applyNumberFormat="1" applyFont="1" applyAlignment="1">
      <alignment vertical="center"/>
    </xf>
    <xf numFmtId="0" fontId="7" fillId="0" borderId="6" xfId="0" quotePrefix="1" applyFont="1" applyBorder="1" applyAlignment="1">
      <alignment horizontal="left" vertical="top"/>
    </xf>
    <xf numFmtId="0" fontId="7" fillId="0" borderId="6" xfId="0" applyFont="1" applyBorder="1"/>
    <xf numFmtId="3" fontId="5" fillId="0" borderId="0" xfId="0" applyNumberFormat="1" applyFont="1" applyAlignment="1">
      <alignment vertical="center"/>
    </xf>
    <xf numFmtId="0" fontId="12" fillId="0" borderId="0" xfId="0" applyFont="1" applyAlignment="1">
      <alignment horizontal="centerContinuous" vertical="center"/>
    </xf>
    <xf numFmtId="186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86" fontId="13" fillId="0" borderId="0" xfId="0" applyNumberFormat="1" applyFont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5" fillId="0" borderId="9" xfId="0" applyFont="1" applyBorder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7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87" fontId="6" fillId="0" borderId="5" xfId="1" quotePrefix="1" applyNumberFormat="1" applyFont="1" applyBorder="1" applyAlignment="1">
      <alignment horizontal="left" vertical="center"/>
    </xf>
    <xf numFmtId="186" fontId="6" fillId="0" borderId="5" xfId="1" applyNumberFormat="1" applyFont="1" applyBorder="1" applyAlignment="1">
      <alignment horizontal="center" vertical="center"/>
    </xf>
    <xf numFmtId="188" fontId="6" fillId="0" borderId="5" xfId="1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6" fontId="6" fillId="0" borderId="0" xfId="0" applyNumberFormat="1" applyFont="1" applyAlignment="1">
      <alignment horizontal="center" vertical="center"/>
    </xf>
    <xf numFmtId="189" fontId="6" fillId="0" borderId="0" xfId="0" quotePrefix="1" applyNumberFormat="1" applyFont="1" applyAlignment="1">
      <alignment horizontal="center" vertical="center"/>
    </xf>
    <xf numFmtId="189" fontId="7" fillId="0" borderId="0" xfId="0" applyNumberFormat="1" applyFont="1" applyAlignment="1">
      <alignment horizontal="center" vertical="center"/>
    </xf>
    <xf numFmtId="186" fontId="7" fillId="0" borderId="0" xfId="0" applyNumberFormat="1" applyFont="1" applyAlignment="1">
      <alignment horizontal="center" vertical="center"/>
    </xf>
    <xf numFmtId="186" fontId="5" fillId="0" borderId="0" xfId="0" applyNumberFormat="1" applyFont="1" applyAlignment="1">
      <alignment horizontal="center" vertical="center"/>
    </xf>
    <xf numFmtId="189" fontId="5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89" fontId="5" fillId="0" borderId="0" xfId="0" applyNumberFormat="1" applyFont="1" applyAlignment="1">
      <alignment vertical="center"/>
    </xf>
    <xf numFmtId="190" fontId="5" fillId="0" borderId="0" xfId="0" applyNumberFormat="1" applyFont="1" applyAlignment="1">
      <alignment vertical="center"/>
    </xf>
    <xf numFmtId="186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vertical="center"/>
    </xf>
    <xf numFmtId="0" fontId="6" fillId="0" borderId="7" xfId="0" applyFont="1" applyBorder="1" applyAlignment="1">
      <alignment horizontal="centerContinuous" vertical="center"/>
    </xf>
    <xf numFmtId="0" fontId="14" fillId="0" borderId="0" xfId="0" applyFont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185" fontId="13" fillId="0" borderId="0" xfId="0" applyNumberFormat="1" applyFont="1" applyAlignment="1">
      <alignment vertical="center"/>
    </xf>
    <xf numFmtId="0" fontId="7" fillId="0" borderId="6" xfId="0" quotePrefix="1" applyFont="1" applyBorder="1" applyAlignment="1">
      <alignment vertical="top"/>
    </xf>
    <xf numFmtId="0" fontId="7" fillId="0" borderId="6" xfId="0" applyFont="1" applyBorder="1"/>
  </cellXfs>
  <cellStyles count="2">
    <cellStyle name="一般" xfId="0" builtinId="0"/>
    <cellStyle name="一般 2" xfId="1" xr:uid="{F3A0595A-C814-4CF8-853C-3AE85EE55B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1890777</xdr:colOff>
      <xdr:row>0</xdr:row>
      <xdr:rowOff>586928</xdr:rowOff>
    </xdr:from>
    <xdr:ext cx="748154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890F9CF5-540D-4B8C-9798-B1619EFC9748}"/>
            </a:ext>
          </a:extLst>
        </xdr:cNvPr>
        <xdr:cNvSpPr txBox="1"/>
      </xdr:nvSpPr>
      <xdr:spPr>
        <a:xfrm>
          <a:off x="8158227" y="586928"/>
          <a:ext cx="74815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1447800</xdr:colOff>
      <xdr:row>0</xdr:row>
      <xdr:rowOff>514350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55FB85D1-9D09-4B29-A415-38D23F88C2B1}"/>
            </a:ext>
          </a:extLst>
        </xdr:cNvPr>
        <xdr:cNvSpPr txBox="1"/>
      </xdr:nvSpPr>
      <xdr:spPr>
        <a:xfrm>
          <a:off x="9163050" y="514350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409575</xdr:colOff>
      <xdr:row>0</xdr:row>
      <xdr:rowOff>476250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97976550-1174-4FD6-AF85-B49E2434FBA2}"/>
            </a:ext>
          </a:extLst>
        </xdr:cNvPr>
        <xdr:cNvSpPr txBox="1"/>
      </xdr:nvSpPr>
      <xdr:spPr>
        <a:xfrm>
          <a:off x="11877675" y="476250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1199029</xdr:colOff>
      <xdr:row>0</xdr:row>
      <xdr:rowOff>593912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17564BB3-1877-4FE4-9EEE-1D907A7D8903}"/>
            </a:ext>
          </a:extLst>
        </xdr:cNvPr>
        <xdr:cNvSpPr txBox="1"/>
      </xdr:nvSpPr>
      <xdr:spPr>
        <a:xfrm>
          <a:off x="11266954" y="593912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nas\db\omos\2_&#27969;&#21205;&#24615;&#31649;&#29702;\05_&#37504;&#34892;&#26989;\001_&#37329;&#34701;&#26989;&#25286;&#27454;\0001_&#25286;&#27454;&#26376;&#22577;(&#26032;&#32862;&#31295;)\115\&#25286;&#27454;&#26376;&#22577;11507\11507&#26032;&#32862;&#31295;&#38468;&#20214;(&#34920;1~4)&#20844;&#24067;&#29256;&#26412;.xls" TargetMode="External"/><Relationship Id="rId1" Type="http://schemas.openxmlformats.org/officeDocument/2006/relationships/externalLinkPath" Target="/omos/2_&#27969;&#21205;&#24615;&#31649;&#29702;/05_&#37504;&#34892;&#26989;/001_&#37329;&#34701;&#26989;&#25286;&#27454;/0001_&#25286;&#27454;&#26376;&#22577;(&#26032;&#32862;&#31295;)/115/&#25286;&#27454;&#26376;&#22577;11507/11507&#26032;&#32862;&#31295;&#38468;&#20214;(&#34920;1~4)&#20844;&#24067;&#29256;&#264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1"/>
      <sheetName val="表2"/>
      <sheetName val="表3"/>
      <sheetName val="表4"/>
      <sheetName val="Table1(英) "/>
      <sheetName val="Table2(英) "/>
      <sheetName val="Table3(英) "/>
      <sheetName val="Table4(英)"/>
    </sheetNames>
    <sheetDataSet>
      <sheetData sheetId="0">
        <row r="5">
          <cell r="B5">
            <v>0.8236609203928742</v>
          </cell>
          <cell r="C5">
            <v>1.59</v>
          </cell>
          <cell r="D5">
            <v>1.33</v>
          </cell>
        </row>
        <row r="6">
          <cell r="B6">
            <v>0.82277985550903721</v>
          </cell>
          <cell r="C6">
            <v>1.59</v>
          </cell>
          <cell r="D6">
            <v>1.35</v>
          </cell>
        </row>
        <row r="7">
          <cell r="B7">
            <v>0.82104014983520945</v>
          </cell>
          <cell r="C7">
            <v>1.62</v>
          </cell>
          <cell r="D7">
            <v>1.37</v>
          </cell>
        </row>
        <row r="8">
          <cell r="B8">
            <v>0.82192208807035827</v>
          </cell>
          <cell r="C8">
            <v>1.59</v>
          </cell>
          <cell r="D8">
            <v>1.35</v>
          </cell>
        </row>
        <row r="9">
          <cell r="B9">
            <v>0.82275735366292579</v>
          </cell>
          <cell r="C9">
            <v>1.6</v>
          </cell>
          <cell r="D9">
            <v>1.37</v>
          </cell>
        </row>
        <row r="10">
          <cell r="B10">
            <v>0.81128138373751779</v>
          </cell>
          <cell r="C10">
            <v>1.66</v>
          </cell>
          <cell r="D10">
            <v>1.36</v>
          </cell>
        </row>
        <row r="11">
          <cell r="B11">
            <v>0.81478410761256381</v>
          </cell>
          <cell r="C11">
            <v>1.67</v>
          </cell>
          <cell r="D11">
            <v>1.38</v>
          </cell>
        </row>
        <row r="12">
          <cell r="B12">
            <v>0.81882446655042218</v>
          </cell>
          <cell r="C12">
            <v>1.67</v>
          </cell>
          <cell r="D12">
            <v>1.39</v>
          </cell>
        </row>
        <row r="13">
          <cell r="B13">
            <v>0.82277953127883385</v>
          </cell>
          <cell r="C13">
            <v>1.7</v>
          </cell>
          <cell r="D13">
            <v>1.42</v>
          </cell>
        </row>
        <row r="14">
          <cell r="B14">
            <v>0.82304045178105989</v>
          </cell>
          <cell r="C14">
            <v>1.73</v>
          </cell>
          <cell r="D14">
            <v>1.42</v>
          </cell>
        </row>
        <row r="15">
          <cell r="B15">
            <v>0.82546120290332714</v>
          </cell>
          <cell r="C15">
            <v>1.82</v>
          </cell>
          <cell r="D15">
            <v>1.46</v>
          </cell>
        </row>
        <row r="16">
          <cell r="B16">
            <v>0.82332262214697083</v>
          </cell>
          <cell r="C16">
            <v>1.95</v>
          </cell>
          <cell r="D16">
            <v>1.54</v>
          </cell>
        </row>
        <row r="17">
          <cell r="B17">
            <v>0.8244788567526703</v>
          </cell>
          <cell r="C17">
            <v>1.87</v>
          </cell>
          <cell r="D17">
            <v>1.68</v>
          </cell>
        </row>
      </sheetData>
      <sheetData sheetId="1">
        <row r="5">
          <cell r="B5">
            <v>27469</v>
          </cell>
          <cell r="C5">
            <v>17.95</v>
          </cell>
          <cell r="D5">
            <v>1194</v>
          </cell>
          <cell r="E5">
            <v>7.66</v>
          </cell>
          <cell r="F5">
            <v>4219</v>
          </cell>
          <cell r="G5">
            <v>29.38</v>
          </cell>
        </row>
        <row r="6">
          <cell r="B6">
            <v>23435</v>
          </cell>
          <cell r="C6">
            <v>-14.69</v>
          </cell>
          <cell r="D6">
            <v>1116</v>
          </cell>
          <cell r="E6">
            <v>-6.53</v>
          </cell>
          <cell r="F6">
            <v>4208</v>
          </cell>
          <cell r="G6">
            <v>-0.26</v>
          </cell>
        </row>
        <row r="7">
          <cell r="B7">
            <v>22328</v>
          </cell>
          <cell r="C7">
            <v>-4.72</v>
          </cell>
          <cell r="D7">
            <v>1063</v>
          </cell>
          <cell r="E7">
            <v>-4.75</v>
          </cell>
          <cell r="F7">
            <v>3727</v>
          </cell>
          <cell r="G7">
            <v>-11.43</v>
          </cell>
        </row>
        <row r="8">
          <cell r="B8">
            <v>27000</v>
          </cell>
          <cell r="C8">
            <v>20.92</v>
          </cell>
          <cell r="D8">
            <v>1350</v>
          </cell>
          <cell r="E8">
            <v>27</v>
          </cell>
          <cell r="F8">
            <v>4622</v>
          </cell>
          <cell r="G8">
            <v>24.01</v>
          </cell>
        </row>
        <row r="9">
          <cell r="B9">
            <v>24827</v>
          </cell>
          <cell r="C9">
            <v>-8.0500000000000007</v>
          </cell>
          <cell r="D9">
            <v>1241</v>
          </cell>
          <cell r="E9">
            <v>-8.07</v>
          </cell>
          <cell r="F9">
            <v>4784</v>
          </cell>
          <cell r="G9">
            <v>3.5</v>
          </cell>
        </row>
        <row r="10">
          <cell r="B10">
            <v>25002</v>
          </cell>
          <cell r="C10">
            <v>0.7</v>
          </cell>
          <cell r="D10">
            <v>1136</v>
          </cell>
          <cell r="E10">
            <v>-8.4600000000000009</v>
          </cell>
          <cell r="F10">
            <v>3928</v>
          </cell>
          <cell r="G10">
            <v>-17.89</v>
          </cell>
        </row>
        <row r="11">
          <cell r="B11">
            <v>27056</v>
          </cell>
          <cell r="C11">
            <v>8.2200000000000006</v>
          </cell>
          <cell r="D11">
            <v>1288</v>
          </cell>
          <cell r="E11">
            <v>13.38</v>
          </cell>
          <cell r="F11">
            <v>4725</v>
          </cell>
          <cell r="G11">
            <v>20.29</v>
          </cell>
        </row>
        <row r="12">
          <cell r="B12">
            <v>15094</v>
          </cell>
          <cell r="C12">
            <v>-44.21</v>
          </cell>
          <cell r="D12">
            <v>1078</v>
          </cell>
          <cell r="E12">
            <v>-16.3</v>
          </cell>
          <cell r="F12">
            <v>4256</v>
          </cell>
          <cell r="G12">
            <v>-9.93</v>
          </cell>
        </row>
        <row r="13">
          <cell r="B13">
            <v>22229</v>
          </cell>
          <cell r="C13">
            <v>47.27</v>
          </cell>
          <cell r="D13">
            <v>1010</v>
          </cell>
          <cell r="E13">
            <v>-6.31</v>
          </cell>
          <cell r="F13">
            <v>4381</v>
          </cell>
          <cell r="G13">
            <v>2.94</v>
          </cell>
        </row>
        <row r="14">
          <cell r="B14">
            <v>22980</v>
          </cell>
          <cell r="C14">
            <v>3.38</v>
          </cell>
          <cell r="D14">
            <v>1149</v>
          </cell>
          <cell r="E14">
            <v>13.76</v>
          </cell>
          <cell r="F14">
            <v>4740</v>
          </cell>
          <cell r="G14">
            <v>8.19</v>
          </cell>
        </row>
        <row r="15">
          <cell r="B15">
            <v>24148</v>
          </cell>
          <cell r="C15">
            <v>5.08</v>
          </cell>
          <cell r="D15">
            <v>1207</v>
          </cell>
          <cell r="E15">
            <v>5.05</v>
          </cell>
          <cell r="F15">
            <v>4924</v>
          </cell>
          <cell r="G15">
            <v>3.88</v>
          </cell>
        </row>
        <row r="16">
          <cell r="B16">
            <v>25376</v>
          </cell>
          <cell r="C16">
            <v>5.09</v>
          </cell>
          <cell r="D16">
            <v>1208</v>
          </cell>
          <cell r="E16">
            <v>0.08</v>
          </cell>
          <cell r="F16">
            <v>5133</v>
          </cell>
          <cell r="G16">
            <v>4.24</v>
          </cell>
        </row>
        <row r="17">
          <cell r="B17">
            <v>28989</v>
          </cell>
          <cell r="C17">
            <v>14.24</v>
          </cell>
          <cell r="D17">
            <v>1318</v>
          </cell>
          <cell r="E17">
            <v>9.11</v>
          </cell>
          <cell r="F17">
            <v>5513</v>
          </cell>
          <cell r="G17">
            <v>7.4</v>
          </cell>
        </row>
      </sheetData>
      <sheetData sheetId="2">
        <row r="6">
          <cell r="B6">
            <v>4219</v>
          </cell>
          <cell r="C6">
            <v>2778</v>
          </cell>
          <cell r="D6">
            <v>65.84</v>
          </cell>
          <cell r="E6">
            <v>3510</v>
          </cell>
          <cell r="F6">
            <v>83.19</v>
          </cell>
          <cell r="G6">
            <v>458</v>
          </cell>
          <cell r="H6">
            <v>10.86</v>
          </cell>
          <cell r="I6">
            <v>667</v>
          </cell>
          <cell r="J6">
            <v>15.81</v>
          </cell>
          <cell r="K6">
            <v>11</v>
          </cell>
          <cell r="L6">
            <v>0.26</v>
          </cell>
          <cell r="M6">
            <v>42</v>
          </cell>
          <cell r="N6">
            <v>1</v>
          </cell>
          <cell r="O6">
            <v>972</v>
          </cell>
          <cell r="P6">
            <v>23.04</v>
          </cell>
          <cell r="Q6">
            <v>0</v>
          </cell>
          <cell r="R6">
            <v>0</v>
          </cell>
        </row>
        <row r="7">
          <cell r="B7">
            <v>4208</v>
          </cell>
          <cell r="C7">
            <v>2488</v>
          </cell>
          <cell r="D7">
            <v>59.13</v>
          </cell>
          <cell r="E7">
            <v>3538</v>
          </cell>
          <cell r="F7">
            <v>84.08</v>
          </cell>
          <cell r="G7">
            <v>524</v>
          </cell>
          <cell r="H7">
            <v>12.44</v>
          </cell>
          <cell r="I7">
            <v>614</v>
          </cell>
          <cell r="J7">
            <v>14.59</v>
          </cell>
          <cell r="K7">
            <v>12</v>
          </cell>
          <cell r="L7">
            <v>0.28999999999999998</v>
          </cell>
          <cell r="M7">
            <v>56</v>
          </cell>
          <cell r="N7">
            <v>1.33</v>
          </cell>
          <cell r="O7">
            <v>1184</v>
          </cell>
          <cell r="P7">
            <v>28.14</v>
          </cell>
          <cell r="Q7">
            <v>0</v>
          </cell>
          <cell r="R7">
            <v>0</v>
          </cell>
        </row>
        <row r="8">
          <cell r="B8">
            <v>3727</v>
          </cell>
          <cell r="C8">
            <v>2063</v>
          </cell>
          <cell r="D8">
            <v>55.35</v>
          </cell>
          <cell r="E8">
            <v>3213</v>
          </cell>
          <cell r="F8">
            <v>86.21</v>
          </cell>
          <cell r="G8">
            <v>585</v>
          </cell>
          <cell r="H8">
            <v>15.7</v>
          </cell>
          <cell r="I8">
            <v>464</v>
          </cell>
          <cell r="J8">
            <v>12.45</v>
          </cell>
          <cell r="K8">
            <v>12</v>
          </cell>
          <cell r="L8">
            <v>0.32</v>
          </cell>
          <cell r="M8">
            <v>49</v>
          </cell>
          <cell r="N8">
            <v>1.31</v>
          </cell>
          <cell r="O8">
            <v>1067</v>
          </cell>
          <cell r="P8">
            <v>28.63</v>
          </cell>
          <cell r="Q8">
            <v>1</v>
          </cell>
          <cell r="R8">
            <v>0.03</v>
          </cell>
        </row>
        <row r="9">
          <cell r="B9">
            <v>4622</v>
          </cell>
          <cell r="C9">
            <v>2796</v>
          </cell>
          <cell r="D9">
            <v>60.49</v>
          </cell>
          <cell r="E9">
            <v>3947</v>
          </cell>
          <cell r="F9">
            <v>85.4</v>
          </cell>
          <cell r="G9">
            <v>659</v>
          </cell>
          <cell r="H9">
            <v>14.26</v>
          </cell>
          <cell r="I9">
            <v>611</v>
          </cell>
          <cell r="J9">
            <v>13.22</v>
          </cell>
          <cell r="K9">
            <v>12</v>
          </cell>
          <cell r="L9">
            <v>0.26</v>
          </cell>
          <cell r="M9">
            <v>64</v>
          </cell>
          <cell r="N9">
            <v>1.38</v>
          </cell>
          <cell r="O9">
            <v>1155</v>
          </cell>
          <cell r="P9">
            <v>24.99</v>
          </cell>
          <cell r="Q9">
            <v>0</v>
          </cell>
          <cell r="R9">
            <v>0</v>
          </cell>
        </row>
        <row r="10">
          <cell r="B10">
            <v>4784</v>
          </cell>
          <cell r="C10">
            <v>3026</v>
          </cell>
          <cell r="D10">
            <v>63.25</v>
          </cell>
          <cell r="E10">
            <v>4115</v>
          </cell>
          <cell r="F10">
            <v>86.02</v>
          </cell>
          <cell r="G10">
            <v>597</v>
          </cell>
          <cell r="H10">
            <v>12.48</v>
          </cell>
          <cell r="I10">
            <v>603</v>
          </cell>
          <cell r="J10">
            <v>12.6</v>
          </cell>
          <cell r="K10">
            <v>13</v>
          </cell>
          <cell r="L10">
            <v>0.27</v>
          </cell>
          <cell r="M10">
            <v>66</v>
          </cell>
          <cell r="N10">
            <v>1.38</v>
          </cell>
          <cell r="O10">
            <v>1148</v>
          </cell>
          <cell r="P10">
            <v>24</v>
          </cell>
          <cell r="Q10">
            <v>0</v>
          </cell>
          <cell r="R10">
            <v>0</v>
          </cell>
        </row>
        <row r="11">
          <cell r="B11">
            <v>3928</v>
          </cell>
          <cell r="C11">
            <v>2291</v>
          </cell>
          <cell r="D11">
            <v>58.32</v>
          </cell>
          <cell r="E11">
            <v>3394</v>
          </cell>
          <cell r="F11">
            <v>86.399999999999991</v>
          </cell>
          <cell r="G11">
            <v>545</v>
          </cell>
          <cell r="H11">
            <v>13.879999999999999</v>
          </cell>
          <cell r="I11">
            <v>497</v>
          </cell>
          <cell r="J11">
            <v>12.65</v>
          </cell>
          <cell r="K11">
            <v>13</v>
          </cell>
          <cell r="L11">
            <v>0.33</v>
          </cell>
          <cell r="M11">
            <v>36</v>
          </cell>
          <cell r="N11">
            <v>0.92</v>
          </cell>
          <cell r="O11">
            <v>1079</v>
          </cell>
          <cell r="P11">
            <v>27.47</v>
          </cell>
          <cell r="Q11">
            <v>1</v>
          </cell>
          <cell r="R11">
            <v>0.03</v>
          </cell>
        </row>
        <row r="12">
          <cell r="B12">
            <v>4725</v>
          </cell>
          <cell r="C12">
            <v>2819</v>
          </cell>
          <cell r="D12">
            <v>59.66</v>
          </cell>
          <cell r="E12">
            <v>4184</v>
          </cell>
          <cell r="F12">
            <v>88.55</v>
          </cell>
          <cell r="G12">
            <v>675</v>
          </cell>
          <cell r="H12">
            <v>14.29</v>
          </cell>
          <cell r="I12">
            <v>506</v>
          </cell>
          <cell r="J12">
            <v>10.71</v>
          </cell>
          <cell r="K12">
            <v>9</v>
          </cell>
          <cell r="L12">
            <v>0.19</v>
          </cell>
          <cell r="M12">
            <v>34</v>
          </cell>
          <cell r="N12">
            <v>0.72</v>
          </cell>
          <cell r="O12">
            <v>1222</v>
          </cell>
          <cell r="P12">
            <v>25.86</v>
          </cell>
          <cell r="Q12">
            <v>1</v>
          </cell>
          <cell r="R12">
            <v>0.02</v>
          </cell>
        </row>
        <row r="13">
          <cell r="B13">
            <v>4256</v>
          </cell>
          <cell r="C13">
            <v>2108</v>
          </cell>
          <cell r="D13">
            <v>49.53</v>
          </cell>
          <cell r="E13">
            <v>3371</v>
          </cell>
          <cell r="F13">
            <v>79.199999999999989</v>
          </cell>
          <cell r="G13">
            <v>664</v>
          </cell>
          <cell r="H13">
            <v>15.6</v>
          </cell>
          <cell r="I13">
            <v>434</v>
          </cell>
          <cell r="J13">
            <v>10.199999999999999</v>
          </cell>
          <cell r="K13">
            <v>8</v>
          </cell>
          <cell r="L13">
            <v>0.19</v>
          </cell>
          <cell r="M13">
            <v>451</v>
          </cell>
          <cell r="N13">
            <v>10.6</v>
          </cell>
          <cell r="O13">
            <v>1476</v>
          </cell>
          <cell r="P13">
            <v>34.68</v>
          </cell>
          <cell r="Q13">
            <v>0</v>
          </cell>
          <cell r="R13">
            <v>0</v>
          </cell>
        </row>
        <row r="14">
          <cell r="B14">
            <v>4381</v>
          </cell>
          <cell r="C14">
            <v>2385</v>
          </cell>
          <cell r="D14">
            <v>54.44</v>
          </cell>
          <cell r="E14">
            <v>3218</v>
          </cell>
          <cell r="F14">
            <v>73.45</v>
          </cell>
          <cell r="G14">
            <v>739</v>
          </cell>
          <cell r="H14">
            <v>16.87</v>
          </cell>
          <cell r="I14">
            <v>719</v>
          </cell>
          <cell r="J14">
            <v>16.41</v>
          </cell>
          <cell r="K14">
            <v>2</v>
          </cell>
          <cell r="L14">
            <v>0.04</v>
          </cell>
          <cell r="M14">
            <v>437</v>
          </cell>
          <cell r="N14">
            <v>9.98</v>
          </cell>
          <cell r="O14">
            <v>1255</v>
          </cell>
          <cell r="P14">
            <v>28.65</v>
          </cell>
          <cell r="Q14">
            <v>7</v>
          </cell>
          <cell r="R14">
            <v>0.16</v>
          </cell>
        </row>
        <row r="15">
          <cell r="B15">
            <v>4740</v>
          </cell>
          <cell r="C15">
            <v>2661</v>
          </cell>
          <cell r="D15">
            <v>56.14</v>
          </cell>
          <cell r="E15">
            <v>3904</v>
          </cell>
          <cell r="F15">
            <v>82.36</v>
          </cell>
          <cell r="G15">
            <v>884</v>
          </cell>
          <cell r="H15">
            <v>18.649999999999999</v>
          </cell>
          <cell r="I15">
            <v>596</v>
          </cell>
          <cell r="J15">
            <v>12.58</v>
          </cell>
          <cell r="K15">
            <v>1</v>
          </cell>
          <cell r="L15">
            <v>0.02</v>
          </cell>
          <cell r="M15">
            <v>239</v>
          </cell>
          <cell r="N15">
            <v>5.04</v>
          </cell>
          <cell r="O15">
            <v>1194</v>
          </cell>
          <cell r="P15">
            <v>25.19</v>
          </cell>
          <cell r="Q15">
            <v>1</v>
          </cell>
          <cell r="R15">
            <v>0.02</v>
          </cell>
        </row>
        <row r="16">
          <cell r="B16">
            <v>4924</v>
          </cell>
          <cell r="C16">
            <v>2607</v>
          </cell>
          <cell r="D16">
            <v>52.949999999999996</v>
          </cell>
          <cell r="E16">
            <v>4000</v>
          </cell>
          <cell r="F16">
            <v>81.240000000000009</v>
          </cell>
          <cell r="G16">
            <v>945</v>
          </cell>
          <cell r="H16">
            <v>19.190000000000001</v>
          </cell>
          <cell r="I16">
            <v>580</v>
          </cell>
          <cell r="J16">
            <v>11.78</v>
          </cell>
          <cell r="K16">
            <v>0</v>
          </cell>
          <cell r="L16">
            <v>0</v>
          </cell>
          <cell r="M16">
            <v>333</v>
          </cell>
          <cell r="N16">
            <v>6.76</v>
          </cell>
          <cell r="O16">
            <v>1372</v>
          </cell>
          <cell r="P16">
            <v>27.86</v>
          </cell>
          <cell r="Q16">
            <v>11</v>
          </cell>
          <cell r="R16">
            <v>0.22</v>
          </cell>
        </row>
        <row r="17">
          <cell r="B17">
            <v>5133</v>
          </cell>
          <cell r="C17">
            <v>2664</v>
          </cell>
          <cell r="D17">
            <v>51.9</v>
          </cell>
          <cell r="E17">
            <v>3941</v>
          </cell>
          <cell r="F17">
            <v>76.78</v>
          </cell>
          <cell r="G17">
            <v>951</v>
          </cell>
          <cell r="H17">
            <v>18.53</v>
          </cell>
          <cell r="I17">
            <v>489</v>
          </cell>
          <cell r="J17">
            <v>9.5299999999999994</v>
          </cell>
          <cell r="K17">
            <v>4</v>
          </cell>
          <cell r="L17">
            <v>0.08</v>
          </cell>
          <cell r="M17">
            <v>690</v>
          </cell>
          <cell r="N17">
            <v>13.44</v>
          </cell>
          <cell r="O17">
            <v>1514</v>
          </cell>
          <cell r="P17">
            <v>29.49</v>
          </cell>
          <cell r="Q17">
            <v>13</v>
          </cell>
          <cell r="R17">
            <v>0.25</v>
          </cell>
        </row>
        <row r="18">
          <cell r="B18">
            <v>5513</v>
          </cell>
          <cell r="C18">
            <v>3150</v>
          </cell>
          <cell r="D18">
            <v>57.14</v>
          </cell>
          <cell r="E18">
            <v>4352</v>
          </cell>
          <cell r="F18">
            <v>78.94</v>
          </cell>
          <cell r="G18">
            <v>925</v>
          </cell>
          <cell r="H18">
            <v>16.78</v>
          </cell>
          <cell r="I18">
            <v>680</v>
          </cell>
          <cell r="J18">
            <v>12.34</v>
          </cell>
          <cell r="K18">
            <v>24</v>
          </cell>
          <cell r="L18">
            <v>0.43</v>
          </cell>
          <cell r="M18">
            <v>471</v>
          </cell>
          <cell r="N18">
            <v>8.5399999999999991</v>
          </cell>
          <cell r="O18">
            <v>1414</v>
          </cell>
          <cell r="P18">
            <v>25.65</v>
          </cell>
          <cell r="Q18">
            <v>10</v>
          </cell>
          <cell r="R18">
            <v>0.18</v>
          </cell>
        </row>
      </sheetData>
      <sheetData sheetId="3">
        <row r="5">
          <cell r="B5">
            <v>36165</v>
          </cell>
          <cell r="C5">
            <v>5.37</v>
          </cell>
          <cell r="D5">
            <v>53952</v>
          </cell>
          <cell r="E5">
            <v>14.2</v>
          </cell>
          <cell r="F5">
            <v>33848</v>
          </cell>
          <cell r="G5">
            <v>4.26</v>
          </cell>
          <cell r="H5">
            <v>49631</v>
          </cell>
          <cell r="I5">
            <v>12.69</v>
          </cell>
        </row>
        <row r="6">
          <cell r="B6">
            <v>37547</v>
          </cell>
          <cell r="C6">
            <v>3.82</v>
          </cell>
          <cell r="D6">
            <v>48540</v>
          </cell>
          <cell r="E6">
            <v>-10.029999999999999</v>
          </cell>
          <cell r="F6">
            <v>35321</v>
          </cell>
          <cell r="G6">
            <v>4.3499999999999996</v>
          </cell>
          <cell r="H6">
            <v>44499</v>
          </cell>
          <cell r="I6">
            <v>-10.34</v>
          </cell>
        </row>
        <row r="7">
          <cell r="B7">
            <v>37684</v>
          </cell>
          <cell r="C7">
            <v>0.36</v>
          </cell>
          <cell r="D7">
            <v>48674</v>
          </cell>
          <cell r="E7">
            <v>0.28000000000000003</v>
          </cell>
          <cell r="F7">
            <v>35307</v>
          </cell>
          <cell r="G7">
            <v>-0.04</v>
          </cell>
          <cell r="H7">
            <v>44975</v>
          </cell>
          <cell r="I7">
            <v>1.07</v>
          </cell>
        </row>
        <row r="8">
          <cell r="B8">
            <v>39405</v>
          </cell>
          <cell r="C8">
            <v>4.57</v>
          </cell>
          <cell r="D8">
            <v>49063</v>
          </cell>
          <cell r="E8">
            <v>0.8</v>
          </cell>
          <cell r="F8">
            <v>37091</v>
          </cell>
          <cell r="G8">
            <v>5.05</v>
          </cell>
          <cell r="H8">
            <v>46041</v>
          </cell>
          <cell r="I8">
            <v>2.37</v>
          </cell>
        </row>
        <row r="9">
          <cell r="B9">
            <v>39425</v>
          </cell>
          <cell r="C9">
            <v>0.05</v>
          </cell>
          <cell r="D9">
            <v>46394</v>
          </cell>
          <cell r="E9">
            <v>-5.44</v>
          </cell>
          <cell r="F9">
            <v>37189</v>
          </cell>
          <cell r="G9">
            <v>0.26</v>
          </cell>
          <cell r="H9">
            <v>43914</v>
          </cell>
          <cell r="I9">
            <v>-4.62</v>
          </cell>
        </row>
        <row r="10">
          <cell r="B10">
            <v>39531</v>
          </cell>
          <cell r="C10">
            <v>0.27</v>
          </cell>
          <cell r="D10">
            <v>50071</v>
          </cell>
          <cell r="E10">
            <v>7.93</v>
          </cell>
          <cell r="F10">
            <v>37241</v>
          </cell>
          <cell r="G10">
            <v>0.14000000000000001</v>
          </cell>
          <cell r="H10">
            <v>46236</v>
          </cell>
          <cell r="I10">
            <v>5.29</v>
          </cell>
        </row>
        <row r="11">
          <cell r="B11">
            <v>41401</v>
          </cell>
          <cell r="C11">
            <v>4.7300000000000004</v>
          </cell>
          <cell r="D11">
            <v>51717</v>
          </cell>
          <cell r="E11">
            <v>3.29</v>
          </cell>
          <cell r="F11">
            <v>39225</v>
          </cell>
          <cell r="G11">
            <v>5.33</v>
          </cell>
          <cell r="H11">
            <v>48139</v>
          </cell>
          <cell r="I11">
            <v>4.12</v>
          </cell>
        </row>
        <row r="12">
          <cell r="B12">
            <v>41266</v>
          </cell>
          <cell r="C12">
            <v>-0.33</v>
          </cell>
          <cell r="D12">
            <v>38729</v>
          </cell>
          <cell r="E12">
            <v>-25.11</v>
          </cell>
          <cell r="F12">
            <v>39066</v>
          </cell>
          <cell r="G12">
            <v>-0.41</v>
          </cell>
          <cell r="H12">
            <v>36399</v>
          </cell>
          <cell r="I12">
            <v>-24.39</v>
          </cell>
        </row>
        <row r="13">
          <cell r="B13">
            <v>41055</v>
          </cell>
          <cell r="C13">
            <v>-0.51</v>
          </cell>
          <cell r="D13">
            <v>55948</v>
          </cell>
          <cell r="E13">
            <v>44.46</v>
          </cell>
          <cell r="F13">
            <v>38608</v>
          </cell>
          <cell r="G13">
            <v>-1.17</v>
          </cell>
          <cell r="H13">
            <v>51109</v>
          </cell>
          <cell r="I13">
            <v>40.409999999999997</v>
          </cell>
        </row>
        <row r="14">
          <cell r="B14">
            <v>43035</v>
          </cell>
          <cell r="C14">
            <v>4.82</v>
          </cell>
          <cell r="D14">
            <v>53138</v>
          </cell>
          <cell r="E14">
            <v>-5.0199999999999996</v>
          </cell>
          <cell r="F14">
            <v>40736</v>
          </cell>
          <cell r="G14">
            <v>5.51</v>
          </cell>
          <cell r="H14">
            <v>49058</v>
          </cell>
          <cell r="I14">
            <v>-4.01</v>
          </cell>
        </row>
        <row r="15">
          <cell r="B15">
            <v>43484</v>
          </cell>
          <cell r="C15">
            <v>1.04</v>
          </cell>
          <cell r="D15">
            <v>52828</v>
          </cell>
          <cell r="E15">
            <v>-0.57999999999999996</v>
          </cell>
          <cell r="F15">
            <v>41498</v>
          </cell>
          <cell r="G15">
            <v>1.87</v>
          </cell>
          <cell r="H15">
            <v>49034</v>
          </cell>
          <cell r="I15">
            <v>-0.05</v>
          </cell>
        </row>
        <row r="16">
          <cell r="B16">
            <v>42538</v>
          </cell>
          <cell r="C16">
            <v>-2.1800000000000002</v>
          </cell>
          <cell r="D16">
            <v>54826</v>
          </cell>
          <cell r="E16">
            <v>3.78</v>
          </cell>
          <cell r="F16">
            <v>40937</v>
          </cell>
          <cell r="G16">
            <v>-1.35</v>
          </cell>
          <cell r="H16">
            <v>50865</v>
          </cell>
          <cell r="I16">
            <v>3.73</v>
          </cell>
        </row>
        <row r="17">
          <cell r="B17">
            <v>43026</v>
          </cell>
          <cell r="C17">
            <v>1.1499999999999999</v>
          </cell>
          <cell r="D17">
            <v>63460</v>
          </cell>
          <cell r="E17">
            <v>15.75</v>
          </cell>
          <cell r="F17">
            <v>40732</v>
          </cell>
          <cell r="G17">
            <v>-0.5</v>
          </cell>
          <cell r="H17">
            <v>58299</v>
          </cell>
          <cell r="I17">
            <v>14.62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7986-4D3C-4580-8853-7468150A6BAA}">
  <sheetPr>
    <tabColor rgb="FFFFFF00"/>
    <pageSetUpPr fitToPage="1"/>
  </sheetPr>
  <dimension ref="A1:IV51"/>
  <sheetViews>
    <sheetView tabSelected="1" topLeftCell="A2" zoomScale="130" zoomScaleNormal="130" workbookViewId="0">
      <selection activeCell="A5" sqref="A5:D17"/>
    </sheetView>
  </sheetViews>
  <sheetFormatPr defaultRowHeight="15.75" x14ac:dyDescent="0.25"/>
  <cols>
    <col min="1" max="1" width="12.5" style="3" customWidth="1"/>
    <col min="2" max="4" width="34.875" style="3" customWidth="1"/>
    <col min="5" max="256" width="9" style="3"/>
    <col min="257" max="257" width="12.5" style="3" customWidth="1"/>
    <col min="258" max="260" width="34.875" style="3" customWidth="1"/>
    <col min="261" max="512" width="9" style="3"/>
    <col min="513" max="513" width="12.5" style="3" customWidth="1"/>
    <col min="514" max="516" width="34.875" style="3" customWidth="1"/>
    <col min="517" max="768" width="9" style="3"/>
    <col min="769" max="769" width="12.5" style="3" customWidth="1"/>
    <col min="770" max="772" width="34.875" style="3" customWidth="1"/>
    <col min="773" max="1024" width="9" style="3"/>
    <col min="1025" max="1025" width="12.5" style="3" customWidth="1"/>
    <col min="1026" max="1028" width="34.875" style="3" customWidth="1"/>
    <col min="1029" max="1280" width="9" style="3"/>
    <col min="1281" max="1281" width="12.5" style="3" customWidth="1"/>
    <col min="1282" max="1284" width="34.875" style="3" customWidth="1"/>
    <col min="1285" max="1536" width="9" style="3"/>
    <col min="1537" max="1537" width="12.5" style="3" customWidth="1"/>
    <col min="1538" max="1540" width="34.875" style="3" customWidth="1"/>
    <col min="1541" max="1792" width="9" style="3"/>
    <col min="1793" max="1793" width="12.5" style="3" customWidth="1"/>
    <col min="1794" max="1796" width="34.875" style="3" customWidth="1"/>
    <col min="1797" max="2048" width="9" style="3"/>
    <col min="2049" max="2049" width="12.5" style="3" customWidth="1"/>
    <col min="2050" max="2052" width="34.875" style="3" customWidth="1"/>
    <col min="2053" max="2304" width="9" style="3"/>
    <col min="2305" max="2305" width="12.5" style="3" customWidth="1"/>
    <col min="2306" max="2308" width="34.875" style="3" customWidth="1"/>
    <col min="2309" max="2560" width="9" style="3"/>
    <col min="2561" max="2561" width="12.5" style="3" customWidth="1"/>
    <col min="2562" max="2564" width="34.875" style="3" customWidth="1"/>
    <col min="2565" max="2816" width="9" style="3"/>
    <col min="2817" max="2817" width="12.5" style="3" customWidth="1"/>
    <col min="2818" max="2820" width="34.875" style="3" customWidth="1"/>
    <col min="2821" max="3072" width="9" style="3"/>
    <col min="3073" max="3073" width="12.5" style="3" customWidth="1"/>
    <col min="3074" max="3076" width="34.875" style="3" customWidth="1"/>
    <col min="3077" max="3328" width="9" style="3"/>
    <col min="3329" max="3329" width="12.5" style="3" customWidth="1"/>
    <col min="3330" max="3332" width="34.875" style="3" customWidth="1"/>
    <col min="3333" max="3584" width="9" style="3"/>
    <col min="3585" max="3585" width="12.5" style="3" customWidth="1"/>
    <col min="3586" max="3588" width="34.875" style="3" customWidth="1"/>
    <col min="3589" max="3840" width="9" style="3"/>
    <col min="3841" max="3841" width="12.5" style="3" customWidth="1"/>
    <col min="3842" max="3844" width="34.875" style="3" customWidth="1"/>
    <col min="3845" max="4096" width="9" style="3"/>
    <col min="4097" max="4097" width="12.5" style="3" customWidth="1"/>
    <col min="4098" max="4100" width="34.875" style="3" customWidth="1"/>
    <col min="4101" max="4352" width="9" style="3"/>
    <col min="4353" max="4353" width="12.5" style="3" customWidth="1"/>
    <col min="4354" max="4356" width="34.875" style="3" customWidth="1"/>
    <col min="4357" max="4608" width="9" style="3"/>
    <col min="4609" max="4609" width="12.5" style="3" customWidth="1"/>
    <col min="4610" max="4612" width="34.875" style="3" customWidth="1"/>
    <col min="4613" max="4864" width="9" style="3"/>
    <col min="4865" max="4865" width="12.5" style="3" customWidth="1"/>
    <col min="4866" max="4868" width="34.875" style="3" customWidth="1"/>
    <col min="4869" max="5120" width="9" style="3"/>
    <col min="5121" max="5121" width="12.5" style="3" customWidth="1"/>
    <col min="5122" max="5124" width="34.875" style="3" customWidth="1"/>
    <col min="5125" max="5376" width="9" style="3"/>
    <col min="5377" max="5377" width="12.5" style="3" customWidth="1"/>
    <col min="5378" max="5380" width="34.875" style="3" customWidth="1"/>
    <col min="5381" max="5632" width="9" style="3"/>
    <col min="5633" max="5633" width="12.5" style="3" customWidth="1"/>
    <col min="5634" max="5636" width="34.875" style="3" customWidth="1"/>
    <col min="5637" max="5888" width="9" style="3"/>
    <col min="5889" max="5889" width="12.5" style="3" customWidth="1"/>
    <col min="5890" max="5892" width="34.875" style="3" customWidth="1"/>
    <col min="5893" max="6144" width="9" style="3"/>
    <col min="6145" max="6145" width="12.5" style="3" customWidth="1"/>
    <col min="6146" max="6148" width="34.875" style="3" customWidth="1"/>
    <col min="6149" max="6400" width="9" style="3"/>
    <col min="6401" max="6401" width="12.5" style="3" customWidth="1"/>
    <col min="6402" max="6404" width="34.875" style="3" customWidth="1"/>
    <col min="6405" max="6656" width="9" style="3"/>
    <col min="6657" max="6657" width="12.5" style="3" customWidth="1"/>
    <col min="6658" max="6660" width="34.875" style="3" customWidth="1"/>
    <col min="6661" max="6912" width="9" style="3"/>
    <col min="6913" max="6913" width="12.5" style="3" customWidth="1"/>
    <col min="6914" max="6916" width="34.875" style="3" customWidth="1"/>
    <col min="6917" max="7168" width="9" style="3"/>
    <col min="7169" max="7169" width="12.5" style="3" customWidth="1"/>
    <col min="7170" max="7172" width="34.875" style="3" customWidth="1"/>
    <col min="7173" max="7424" width="9" style="3"/>
    <col min="7425" max="7425" width="12.5" style="3" customWidth="1"/>
    <col min="7426" max="7428" width="34.875" style="3" customWidth="1"/>
    <col min="7429" max="7680" width="9" style="3"/>
    <col min="7681" max="7681" width="12.5" style="3" customWidth="1"/>
    <col min="7682" max="7684" width="34.875" style="3" customWidth="1"/>
    <col min="7685" max="7936" width="9" style="3"/>
    <col min="7937" max="7937" width="12.5" style="3" customWidth="1"/>
    <col min="7938" max="7940" width="34.875" style="3" customWidth="1"/>
    <col min="7941" max="8192" width="9" style="3"/>
    <col min="8193" max="8193" width="12.5" style="3" customWidth="1"/>
    <col min="8194" max="8196" width="34.875" style="3" customWidth="1"/>
    <col min="8197" max="8448" width="9" style="3"/>
    <col min="8449" max="8449" width="12.5" style="3" customWidth="1"/>
    <col min="8450" max="8452" width="34.875" style="3" customWidth="1"/>
    <col min="8453" max="8704" width="9" style="3"/>
    <col min="8705" max="8705" width="12.5" style="3" customWidth="1"/>
    <col min="8706" max="8708" width="34.875" style="3" customWidth="1"/>
    <col min="8709" max="8960" width="9" style="3"/>
    <col min="8961" max="8961" width="12.5" style="3" customWidth="1"/>
    <col min="8962" max="8964" width="34.875" style="3" customWidth="1"/>
    <col min="8965" max="9216" width="9" style="3"/>
    <col min="9217" max="9217" width="12.5" style="3" customWidth="1"/>
    <col min="9218" max="9220" width="34.875" style="3" customWidth="1"/>
    <col min="9221" max="9472" width="9" style="3"/>
    <col min="9473" max="9473" width="12.5" style="3" customWidth="1"/>
    <col min="9474" max="9476" width="34.875" style="3" customWidth="1"/>
    <col min="9477" max="9728" width="9" style="3"/>
    <col min="9729" max="9729" width="12.5" style="3" customWidth="1"/>
    <col min="9730" max="9732" width="34.875" style="3" customWidth="1"/>
    <col min="9733" max="9984" width="9" style="3"/>
    <col min="9985" max="9985" width="12.5" style="3" customWidth="1"/>
    <col min="9986" max="9988" width="34.875" style="3" customWidth="1"/>
    <col min="9989" max="10240" width="9" style="3"/>
    <col min="10241" max="10241" width="12.5" style="3" customWidth="1"/>
    <col min="10242" max="10244" width="34.875" style="3" customWidth="1"/>
    <col min="10245" max="10496" width="9" style="3"/>
    <col min="10497" max="10497" width="12.5" style="3" customWidth="1"/>
    <col min="10498" max="10500" width="34.875" style="3" customWidth="1"/>
    <col min="10501" max="10752" width="9" style="3"/>
    <col min="10753" max="10753" width="12.5" style="3" customWidth="1"/>
    <col min="10754" max="10756" width="34.875" style="3" customWidth="1"/>
    <col min="10757" max="11008" width="9" style="3"/>
    <col min="11009" max="11009" width="12.5" style="3" customWidth="1"/>
    <col min="11010" max="11012" width="34.875" style="3" customWidth="1"/>
    <col min="11013" max="11264" width="9" style="3"/>
    <col min="11265" max="11265" width="12.5" style="3" customWidth="1"/>
    <col min="11266" max="11268" width="34.875" style="3" customWidth="1"/>
    <col min="11269" max="11520" width="9" style="3"/>
    <col min="11521" max="11521" width="12.5" style="3" customWidth="1"/>
    <col min="11522" max="11524" width="34.875" style="3" customWidth="1"/>
    <col min="11525" max="11776" width="9" style="3"/>
    <col min="11777" max="11777" width="12.5" style="3" customWidth="1"/>
    <col min="11778" max="11780" width="34.875" style="3" customWidth="1"/>
    <col min="11781" max="12032" width="9" style="3"/>
    <col min="12033" max="12033" width="12.5" style="3" customWidth="1"/>
    <col min="12034" max="12036" width="34.875" style="3" customWidth="1"/>
    <col min="12037" max="12288" width="9" style="3"/>
    <col min="12289" max="12289" width="12.5" style="3" customWidth="1"/>
    <col min="12290" max="12292" width="34.875" style="3" customWidth="1"/>
    <col min="12293" max="12544" width="9" style="3"/>
    <col min="12545" max="12545" width="12.5" style="3" customWidth="1"/>
    <col min="12546" max="12548" width="34.875" style="3" customWidth="1"/>
    <col min="12549" max="12800" width="9" style="3"/>
    <col min="12801" max="12801" width="12.5" style="3" customWidth="1"/>
    <col min="12802" max="12804" width="34.875" style="3" customWidth="1"/>
    <col min="12805" max="13056" width="9" style="3"/>
    <col min="13057" max="13057" width="12.5" style="3" customWidth="1"/>
    <col min="13058" max="13060" width="34.875" style="3" customWidth="1"/>
    <col min="13061" max="13312" width="9" style="3"/>
    <col min="13313" max="13313" width="12.5" style="3" customWidth="1"/>
    <col min="13314" max="13316" width="34.875" style="3" customWidth="1"/>
    <col min="13317" max="13568" width="9" style="3"/>
    <col min="13569" max="13569" width="12.5" style="3" customWidth="1"/>
    <col min="13570" max="13572" width="34.875" style="3" customWidth="1"/>
    <col min="13573" max="13824" width="9" style="3"/>
    <col min="13825" max="13825" width="12.5" style="3" customWidth="1"/>
    <col min="13826" max="13828" width="34.875" style="3" customWidth="1"/>
    <col min="13829" max="14080" width="9" style="3"/>
    <col min="14081" max="14081" width="12.5" style="3" customWidth="1"/>
    <col min="14082" max="14084" width="34.875" style="3" customWidth="1"/>
    <col min="14085" max="14336" width="9" style="3"/>
    <col min="14337" max="14337" width="12.5" style="3" customWidth="1"/>
    <col min="14338" max="14340" width="34.875" style="3" customWidth="1"/>
    <col min="14341" max="14592" width="9" style="3"/>
    <col min="14593" max="14593" width="12.5" style="3" customWidth="1"/>
    <col min="14594" max="14596" width="34.875" style="3" customWidth="1"/>
    <col min="14597" max="14848" width="9" style="3"/>
    <col min="14849" max="14849" width="12.5" style="3" customWidth="1"/>
    <col min="14850" max="14852" width="34.875" style="3" customWidth="1"/>
    <col min="14853" max="15104" width="9" style="3"/>
    <col min="15105" max="15105" width="12.5" style="3" customWidth="1"/>
    <col min="15106" max="15108" width="34.875" style="3" customWidth="1"/>
    <col min="15109" max="15360" width="9" style="3"/>
    <col min="15361" max="15361" width="12.5" style="3" customWidth="1"/>
    <col min="15362" max="15364" width="34.875" style="3" customWidth="1"/>
    <col min="15365" max="15616" width="9" style="3"/>
    <col min="15617" max="15617" width="12.5" style="3" customWidth="1"/>
    <col min="15618" max="15620" width="34.875" style="3" customWidth="1"/>
    <col min="15621" max="15872" width="9" style="3"/>
    <col min="15873" max="15873" width="12.5" style="3" customWidth="1"/>
    <col min="15874" max="15876" width="34.875" style="3" customWidth="1"/>
    <col min="15877" max="16128" width="9" style="3"/>
    <col min="16129" max="16129" width="12.5" style="3" customWidth="1"/>
    <col min="16130" max="16132" width="34.875" style="3" customWidth="1"/>
    <col min="16133" max="16384" width="9" style="3"/>
  </cols>
  <sheetData>
    <row r="1" spans="1:4" ht="56.25" customHeight="1" x14ac:dyDescent="0.25">
      <c r="A1" s="1" t="s">
        <v>0</v>
      </c>
      <c r="B1" s="2"/>
      <c r="C1" s="2"/>
      <c r="D1" s="2"/>
    </row>
    <row r="2" spans="1:4" ht="10.5" customHeight="1" x14ac:dyDescent="0.25">
      <c r="A2" s="4"/>
      <c r="B2" s="4"/>
      <c r="C2" s="4"/>
      <c r="D2" s="4"/>
    </row>
    <row r="3" spans="1:4" ht="27" customHeight="1" x14ac:dyDescent="0.25">
      <c r="A3" s="5" t="s">
        <v>1</v>
      </c>
      <c r="B3" s="6" t="s">
        <v>2</v>
      </c>
      <c r="C3" s="7" t="s">
        <v>3</v>
      </c>
      <c r="D3" s="8"/>
    </row>
    <row r="4" spans="1:4" ht="27" customHeight="1" x14ac:dyDescent="0.25">
      <c r="A4" s="9"/>
      <c r="B4" s="10"/>
      <c r="C4" s="11" t="s">
        <v>4</v>
      </c>
      <c r="D4" s="11" t="s">
        <v>5</v>
      </c>
    </row>
    <row r="5" spans="1:4" ht="24.95" customHeight="1" x14ac:dyDescent="0.25">
      <c r="A5" s="12" t="s">
        <v>6</v>
      </c>
      <c r="B5" s="13">
        <f>[1]表1!B5</f>
        <v>0.8236609203928742</v>
      </c>
      <c r="C5" s="14">
        <f>[1]表1!C5</f>
        <v>1.59</v>
      </c>
      <c r="D5" s="14">
        <f>[1]表1!D5</f>
        <v>1.33</v>
      </c>
    </row>
    <row r="6" spans="1:4" ht="24.95" customHeight="1" x14ac:dyDescent="0.25">
      <c r="A6" s="12" t="s">
        <v>7</v>
      </c>
      <c r="B6" s="13">
        <f>[1]表1!B6</f>
        <v>0.82277985550903721</v>
      </c>
      <c r="C6" s="14">
        <f>[1]表1!C6</f>
        <v>1.59</v>
      </c>
      <c r="D6" s="14">
        <f>[1]表1!D6</f>
        <v>1.35</v>
      </c>
    </row>
    <row r="7" spans="1:4" ht="24.95" customHeight="1" x14ac:dyDescent="0.25">
      <c r="A7" s="12" t="s">
        <v>8</v>
      </c>
      <c r="B7" s="13">
        <f>[1]表1!B7</f>
        <v>0.82104014983520945</v>
      </c>
      <c r="C7" s="14">
        <f>[1]表1!C7</f>
        <v>1.62</v>
      </c>
      <c r="D7" s="14">
        <f>[1]表1!D7</f>
        <v>1.37</v>
      </c>
    </row>
    <row r="8" spans="1:4" ht="24.95" customHeight="1" x14ac:dyDescent="0.25">
      <c r="A8" s="12" t="s">
        <v>9</v>
      </c>
      <c r="B8" s="13">
        <f>[1]表1!B8</f>
        <v>0.82192208807035827</v>
      </c>
      <c r="C8" s="14">
        <f>[1]表1!C8</f>
        <v>1.59</v>
      </c>
      <c r="D8" s="14">
        <f>[1]表1!D8</f>
        <v>1.35</v>
      </c>
    </row>
    <row r="9" spans="1:4" ht="24.95" customHeight="1" x14ac:dyDescent="0.25">
      <c r="A9" s="12" t="s">
        <v>10</v>
      </c>
      <c r="B9" s="13">
        <f>[1]表1!B9</f>
        <v>0.82275735366292579</v>
      </c>
      <c r="C9" s="14">
        <f>[1]表1!C9</f>
        <v>1.6</v>
      </c>
      <c r="D9" s="14">
        <f>[1]表1!D9</f>
        <v>1.37</v>
      </c>
    </row>
    <row r="10" spans="1:4" ht="24.95" customHeight="1" x14ac:dyDescent="0.25">
      <c r="A10" s="12" t="s">
        <v>11</v>
      </c>
      <c r="B10" s="13">
        <f>[1]表1!B10</f>
        <v>0.81128138373751779</v>
      </c>
      <c r="C10" s="14">
        <f>[1]表1!C10</f>
        <v>1.66</v>
      </c>
      <c r="D10" s="14">
        <f>[1]表1!D10</f>
        <v>1.36</v>
      </c>
    </row>
    <row r="11" spans="1:4" ht="24.95" customHeight="1" x14ac:dyDescent="0.25">
      <c r="A11" s="12" t="s">
        <v>12</v>
      </c>
      <c r="B11" s="13">
        <f>[1]表1!B11</f>
        <v>0.81478410761256381</v>
      </c>
      <c r="C11" s="14">
        <f>[1]表1!C11</f>
        <v>1.67</v>
      </c>
      <c r="D11" s="14">
        <f>[1]表1!D11</f>
        <v>1.38</v>
      </c>
    </row>
    <row r="12" spans="1:4" ht="24.95" customHeight="1" x14ac:dyDescent="0.25">
      <c r="A12" s="12" t="s">
        <v>13</v>
      </c>
      <c r="B12" s="13">
        <f>[1]表1!B12</f>
        <v>0.81882446655042218</v>
      </c>
      <c r="C12" s="14">
        <f>[1]表1!C12</f>
        <v>1.67</v>
      </c>
      <c r="D12" s="14">
        <f>[1]表1!D12</f>
        <v>1.39</v>
      </c>
    </row>
    <row r="13" spans="1:4" ht="24.95" customHeight="1" x14ac:dyDescent="0.25">
      <c r="A13" s="12" t="s">
        <v>14</v>
      </c>
      <c r="B13" s="13">
        <f>[1]表1!B13</f>
        <v>0.82277953127883385</v>
      </c>
      <c r="C13" s="14">
        <f>[1]表1!C13</f>
        <v>1.7</v>
      </c>
      <c r="D13" s="14">
        <f>[1]表1!D13</f>
        <v>1.42</v>
      </c>
    </row>
    <row r="14" spans="1:4" ht="24.95" customHeight="1" x14ac:dyDescent="0.25">
      <c r="A14" s="12" t="s">
        <v>15</v>
      </c>
      <c r="B14" s="13">
        <f>[1]表1!B14</f>
        <v>0.82304045178105989</v>
      </c>
      <c r="C14" s="14">
        <f>[1]表1!C14</f>
        <v>1.73</v>
      </c>
      <c r="D14" s="14">
        <f>[1]表1!D14</f>
        <v>1.42</v>
      </c>
    </row>
    <row r="15" spans="1:4" ht="24.95" customHeight="1" x14ac:dyDescent="0.25">
      <c r="A15" s="12" t="s">
        <v>16</v>
      </c>
      <c r="B15" s="13">
        <f>[1]表1!B15</f>
        <v>0.82546120290332714</v>
      </c>
      <c r="C15" s="14">
        <f>[1]表1!C15</f>
        <v>1.82</v>
      </c>
      <c r="D15" s="14">
        <f>[1]表1!D15</f>
        <v>1.46</v>
      </c>
    </row>
    <row r="16" spans="1:4" ht="24.95" customHeight="1" x14ac:dyDescent="0.25">
      <c r="A16" s="12" t="s">
        <v>17</v>
      </c>
      <c r="B16" s="13">
        <f>[1]表1!B16</f>
        <v>0.82332262214697083</v>
      </c>
      <c r="C16" s="15">
        <f>[1]表1!C16</f>
        <v>1.95</v>
      </c>
      <c r="D16" s="15">
        <f>[1]表1!D16</f>
        <v>1.54</v>
      </c>
    </row>
    <row r="17" spans="1:256" ht="24.95" customHeight="1" x14ac:dyDescent="0.25">
      <c r="A17" s="12" t="s">
        <v>18</v>
      </c>
      <c r="B17" s="16">
        <f>[1]表1!B17</f>
        <v>0.8244788567526703</v>
      </c>
      <c r="C17" s="17">
        <f>[1]表1!C17</f>
        <v>1.87</v>
      </c>
      <c r="D17" s="18">
        <f>[1]表1!D17</f>
        <v>1.68</v>
      </c>
    </row>
    <row r="18" spans="1:256" ht="27.75" customHeight="1" x14ac:dyDescent="0.25">
      <c r="A18" s="19" t="s">
        <v>19</v>
      </c>
      <c r="B18" s="20"/>
      <c r="C18" s="20"/>
      <c r="D18" s="20"/>
    </row>
    <row r="19" spans="1:256" ht="27" customHeight="1" x14ac:dyDescent="0.25">
      <c r="A19" s="21" t="s">
        <v>20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ht="27" customHeight="1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ht="27" customHeight="1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ht="31.5" customHeight="1" x14ac:dyDescent="0.25">
      <c r="A22" s="22"/>
      <c r="B22" s="22"/>
      <c r="C22" s="22"/>
      <c r="D22" s="22"/>
    </row>
    <row r="23" spans="1:256" ht="45" customHeight="1" x14ac:dyDescent="0.25">
      <c r="A23" s="23"/>
      <c r="B23" s="23"/>
      <c r="C23" s="23"/>
      <c r="D23" s="23"/>
    </row>
    <row r="24" spans="1:256" ht="45" customHeight="1" x14ac:dyDescent="0.25">
      <c r="A24" s="23"/>
      <c r="B24" s="23"/>
      <c r="C24" s="23"/>
      <c r="D24" s="23"/>
    </row>
    <row r="25" spans="1:256" ht="45" customHeight="1" x14ac:dyDescent="0.25">
      <c r="A25" s="23"/>
      <c r="B25" s="23"/>
      <c r="C25" s="23"/>
      <c r="D25" s="23"/>
    </row>
    <row r="26" spans="1:256" ht="45" customHeight="1" x14ac:dyDescent="0.25">
      <c r="A26" s="23"/>
      <c r="B26" s="23"/>
      <c r="C26" s="23"/>
      <c r="D26" s="23"/>
    </row>
    <row r="27" spans="1:256" ht="45" customHeight="1" x14ac:dyDescent="0.25"/>
    <row r="28" spans="1:256" ht="45" customHeight="1" x14ac:dyDescent="0.25"/>
    <row r="29" spans="1:256" ht="45" customHeight="1" x14ac:dyDescent="0.25"/>
    <row r="30" spans="1:256" ht="45" customHeight="1" x14ac:dyDescent="0.25"/>
    <row r="31" spans="1:256" ht="45" customHeight="1" x14ac:dyDescent="0.25"/>
    <row r="32" spans="1:256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</sheetData>
  <mergeCells count="70">
    <mergeCell ref="IK19:IN21"/>
    <mergeCell ref="IO19:IR21"/>
    <mergeCell ref="IS19:IV21"/>
    <mergeCell ref="A22:D22"/>
    <mergeCell ref="HM19:HP21"/>
    <mergeCell ref="HQ19:HT21"/>
    <mergeCell ref="HU19:HX21"/>
    <mergeCell ref="HY19:IB21"/>
    <mergeCell ref="IC19:IF21"/>
    <mergeCell ref="IG19:IJ21"/>
    <mergeCell ref="GO19:GR21"/>
    <mergeCell ref="GS19:GV21"/>
    <mergeCell ref="GW19:GZ21"/>
    <mergeCell ref="HA19:HD21"/>
    <mergeCell ref="HE19:HH21"/>
    <mergeCell ref="HI19:HL21"/>
    <mergeCell ref="FQ19:FT21"/>
    <mergeCell ref="FU19:FX21"/>
    <mergeCell ref="FY19:GB21"/>
    <mergeCell ref="GC19:GF21"/>
    <mergeCell ref="GG19:GJ21"/>
    <mergeCell ref="GK19:GN21"/>
    <mergeCell ref="ES19:EV21"/>
    <mergeCell ref="EW19:EZ21"/>
    <mergeCell ref="FA19:FD21"/>
    <mergeCell ref="FE19:FH21"/>
    <mergeCell ref="FI19:FL21"/>
    <mergeCell ref="FM19:FP21"/>
    <mergeCell ref="DU19:DX21"/>
    <mergeCell ref="DY19:EB21"/>
    <mergeCell ref="EC19:EF21"/>
    <mergeCell ref="EG19:EJ21"/>
    <mergeCell ref="EK19:EN21"/>
    <mergeCell ref="EO19:ER21"/>
    <mergeCell ref="CW19:CZ21"/>
    <mergeCell ref="DA19:DD21"/>
    <mergeCell ref="DE19:DH21"/>
    <mergeCell ref="DI19:DL21"/>
    <mergeCell ref="DM19:DP21"/>
    <mergeCell ref="DQ19:DT21"/>
    <mergeCell ref="BY19:CB21"/>
    <mergeCell ref="CC19:CF21"/>
    <mergeCell ref="CG19:CJ21"/>
    <mergeCell ref="CK19:CN21"/>
    <mergeCell ref="CO19:CR21"/>
    <mergeCell ref="CS19:CV21"/>
    <mergeCell ref="BA19:BD21"/>
    <mergeCell ref="BE19:BH21"/>
    <mergeCell ref="BI19:BL21"/>
    <mergeCell ref="BM19:BP21"/>
    <mergeCell ref="BQ19:BT21"/>
    <mergeCell ref="BU19:BX21"/>
    <mergeCell ref="AC19:AF21"/>
    <mergeCell ref="AG19:AJ21"/>
    <mergeCell ref="AK19:AN21"/>
    <mergeCell ref="AO19:AR21"/>
    <mergeCell ref="AS19:AV21"/>
    <mergeCell ref="AW19:AZ21"/>
    <mergeCell ref="E19:H21"/>
    <mergeCell ref="I19:L21"/>
    <mergeCell ref="M19:P21"/>
    <mergeCell ref="Q19:T21"/>
    <mergeCell ref="U19:X21"/>
    <mergeCell ref="Y19:AB21"/>
    <mergeCell ref="A1:D1"/>
    <mergeCell ref="A3:A4"/>
    <mergeCell ref="B3:B4"/>
    <mergeCell ref="C3:D3"/>
    <mergeCell ref="A18:D18"/>
    <mergeCell ref="A19:D21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AE51C-6732-4211-BC8E-0F77CA702A25}">
  <sheetPr>
    <tabColor rgb="FFFFFF00"/>
    <pageSetUpPr fitToPage="1"/>
  </sheetPr>
  <dimension ref="A1:R19"/>
  <sheetViews>
    <sheetView topLeftCell="A7" zoomScaleNormal="100" workbookViewId="0">
      <selection activeCell="A5" sqref="A5:D17"/>
    </sheetView>
  </sheetViews>
  <sheetFormatPr defaultRowHeight="16.5" x14ac:dyDescent="0.25"/>
  <cols>
    <col min="1" max="1" width="18.75" style="3" customWidth="1"/>
    <col min="2" max="7" width="20.625" style="3" customWidth="1"/>
    <col min="8" max="8" width="18.75" style="25" customWidth="1"/>
    <col min="9" max="256" width="9" style="25"/>
    <col min="257" max="257" width="18.75" style="25" customWidth="1"/>
    <col min="258" max="263" width="20.625" style="25" customWidth="1"/>
    <col min="264" max="264" width="18.75" style="25" customWidth="1"/>
    <col min="265" max="512" width="9" style="25"/>
    <col min="513" max="513" width="18.75" style="25" customWidth="1"/>
    <col min="514" max="519" width="20.625" style="25" customWidth="1"/>
    <col min="520" max="520" width="18.75" style="25" customWidth="1"/>
    <col min="521" max="768" width="9" style="25"/>
    <col min="769" max="769" width="18.75" style="25" customWidth="1"/>
    <col min="770" max="775" width="20.625" style="25" customWidth="1"/>
    <col min="776" max="776" width="18.75" style="25" customWidth="1"/>
    <col min="777" max="1024" width="9" style="25"/>
    <col min="1025" max="1025" width="18.75" style="25" customWidth="1"/>
    <col min="1026" max="1031" width="20.625" style="25" customWidth="1"/>
    <col min="1032" max="1032" width="18.75" style="25" customWidth="1"/>
    <col min="1033" max="1280" width="9" style="25"/>
    <col min="1281" max="1281" width="18.75" style="25" customWidth="1"/>
    <col min="1282" max="1287" width="20.625" style="25" customWidth="1"/>
    <col min="1288" max="1288" width="18.75" style="25" customWidth="1"/>
    <col min="1289" max="1536" width="9" style="25"/>
    <col min="1537" max="1537" width="18.75" style="25" customWidth="1"/>
    <col min="1538" max="1543" width="20.625" style="25" customWidth="1"/>
    <col min="1544" max="1544" width="18.75" style="25" customWidth="1"/>
    <col min="1545" max="1792" width="9" style="25"/>
    <col min="1793" max="1793" width="18.75" style="25" customWidth="1"/>
    <col min="1794" max="1799" width="20.625" style="25" customWidth="1"/>
    <col min="1800" max="1800" width="18.75" style="25" customWidth="1"/>
    <col min="1801" max="2048" width="9" style="25"/>
    <col min="2049" max="2049" width="18.75" style="25" customWidth="1"/>
    <col min="2050" max="2055" width="20.625" style="25" customWidth="1"/>
    <col min="2056" max="2056" width="18.75" style="25" customWidth="1"/>
    <col min="2057" max="2304" width="9" style="25"/>
    <col min="2305" max="2305" width="18.75" style="25" customWidth="1"/>
    <col min="2306" max="2311" width="20.625" style="25" customWidth="1"/>
    <col min="2312" max="2312" width="18.75" style="25" customWidth="1"/>
    <col min="2313" max="2560" width="9" style="25"/>
    <col min="2561" max="2561" width="18.75" style="25" customWidth="1"/>
    <col min="2562" max="2567" width="20.625" style="25" customWidth="1"/>
    <col min="2568" max="2568" width="18.75" style="25" customWidth="1"/>
    <col min="2569" max="2816" width="9" style="25"/>
    <col min="2817" max="2817" width="18.75" style="25" customWidth="1"/>
    <col min="2818" max="2823" width="20.625" style="25" customWidth="1"/>
    <col min="2824" max="2824" width="18.75" style="25" customWidth="1"/>
    <col min="2825" max="3072" width="9" style="25"/>
    <col min="3073" max="3073" width="18.75" style="25" customWidth="1"/>
    <col min="3074" max="3079" width="20.625" style="25" customWidth="1"/>
    <col min="3080" max="3080" width="18.75" style="25" customWidth="1"/>
    <col min="3081" max="3328" width="9" style="25"/>
    <col min="3329" max="3329" width="18.75" style="25" customWidth="1"/>
    <col min="3330" max="3335" width="20.625" style="25" customWidth="1"/>
    <col min="3336" max="3336" width="18.75" style="25" customWidth="1"/>
    <col min="3337" max="3584" width="9" style="25"/>
    <col min="3585" max="3585" width="18.75" style="25" customWidth="1"/>
    <col min="3586" max="3591" width="20.625" style="25" customWidth="1"/>
    <col min="3592" max="3592" width="18.75" style="25" customWidth="1"/>
    <col min="3593" max="3840" width="9" style="25"/>
    <col min="3841" max="3841" width="18.75" style="25" customWidth="1"/>
    <col min="3842" max="3847" width="20.625" style="25" customWidth="1"/>
    <col min="3848" max="3848" width="18.75" style="25" customWidth="1"/>
    <col min="3849" max="4096" width="9" style="25"/>
    <col min="4097" max="4097" width="18.75" style="25" customWidth="1"/>
    <col min="4098" max="4103" width="20.625" style="25" customWidth="1"/>
    <col min="4104" max="4104" width="18.75" style="25" customWidth="1"/>
    <col min="4105" max="4352" width="9" style="25"/>
    <col min="4353" max="4353" width="18.75" style="25" customWidth="1"/>
    <col min="4354" max="4359" width="20.625" style="25" customWidth="1"/>
    <col min="4360" max="4360" width="18.75" style="25" customWidth="1"/>
    <col min="4361" max="4608" width="9" style="25"/>
    <col min="4609" max="4609" width="18.75" style="25" customWidth="1"/>
    <col min="4610" max="4615" width="20.625" style="25" customWidth="1"/>
    <col min="4616" max="4616" width="18.75" style="25" customWidth="1"/>
    <col min="4617" max="4864" width="9" style="25"/>
    <col min="4865" max="4865" width="18.75" style="25" customWidth="1"/>
    <col min="4866" max="4871" width="20.625" style="25" customWidth="1"/>
    <col min="4872" max="4872" width="18.75" style="25" customWidth="1"/>
    <col min="4873" max="5120" width="9" style="25"/>
    <col min="5121" max="5121" width="18.75" style="25" customWidth="1"/>
    <col min="5122" max="5127" width="20.625" style="25" customWidth="1"/>
    <col min="5128" max="5128" width="18.75" style="25" customWidth="1"/>
    <col min="5129" max="5376" width="9" style="25"/>
    <col min="5377" max="5377" width="18.75" style="25" customWidth="1"/>
    <col min="5378" max="5383" width="20.625" style="25" customWidth="1"/>
    <col min="5384" max="5384" width="18.75" style="25" customWidth="1"/>
    <col min="5385" max="5632" width="9" style="25"/>
    <col min="5633" max="5633" width="18.75" style="25" customWidth="1"/>
    <col min="5634" max="5639" width="20.625" style="25" customWidth="1"/>
    <col min="5640" max="5640" width="18.75" style="25" customWidth="1"/>
    <col min="5641" max="5888" width="9" style="25"/>
    <col min="5889" max="5889" width="18.75" style="25" customWidth="1"/>
    <col min="5890" max="5895" width="20.625" style="25" customWidth="1"/>
    <col min="5896" max="5896" width="18.75" style="25" customWidth="1"/>
    <col min="5897" max="6144" width="9" style="25"/>
    <col min="6145" max="6145" width="18.75" style="25" customWidth="1"/>
    <col min="6146" max="6151" width="20.625" style="25" customWidth="1"/>
    <col min="6152" max="6152" width="18.75" style="25" customWidth="1"/>
    <col min="6153" max="6400" width="9" style="25"/>
    <col min="6401" max="6401" width="18.75" style="25" customWidth="1"/>
    <col min="6402" max="6407" width="20.625" style="25" customWidth="1"/>
    <col min="6408" max="6408" width="18.75" style="25" customWidth="1"/>
    <col min="6409" max="6656" width="9" style="25"/>
    <col min="6657" max="6657" width="18.75" style="25" customWidth="1"/>
    <col min="6658" max="6663" width="20.625" style="25" customWidth="1"/>
    <col min="6664" max="6664" width="18.75" style="25" customWidth="1"/>
    <col min="6665" max="6912" width="9" style="25"/>
    <col min="6913" max="6913" width="18.75" style="25" customWidth="1"/>
    <col min="6914" max="6919" width="20.625" style="25" customWidth="1"/>
    <col min="6920" max="6920" width="18.75" style="25" customWidth="1"/>
    <col min="6921" max="7168" width="9" style="25"/>
    <col min="7169" max="7169" width="18.75" style="25" customWidth="1"/>
    <col min="7170" max="7175" width="20.625" style="25" customWidth="1"/>
    <col min="7176" max="7176" width="18.75" style="25" customWidth="1"/>
    <col min="7177" max="7424" width="9" style="25"/>
    <col min="7425" max="7425" width="18.75" style="25" customWidth="1"/>
    <col min="7426" max="7431" width="20.625" style="25" customWidth="1"/>
    <col min="7432" max="7432" width="18.75" style="25" customWidth="1"/>
    <col min="7433" max="7680" width="9" style="25"/>
    <col min="7681" max="7681" width="18.75" style="25" customWidth="1"/>
    <col min="7682" max="7687" width="20.625" style="25" customWidth="1"/>
    <col min="7688" max="7688" width="18.75" style="25" customWidth="1"/>
    <col min="7689" max="7936" width="9" style="25"/>
    <col min="7937" max="7937" width="18.75" style="25" customWidth="1"/>
    <col min="7938" max="7943" width="20.625" style="25" customWidth="1"/>
    <col min="7944" max="7944" width="18.75" style="25" customWidth="1"/>
    <col min="7945" max="8192" width="9" style="25"/>
    <col min="8193" max="8193" width="18.75" style="25" customWidth="1"/>
    <col min="8194" max="8199" width="20.625" style="25" customWidth="1"/>
    <col min="8200" max="8200" width="18.75" style="25" customWidth="1"/>
    <col min="8201" max="8448" width="9" style="25"/>
    <col min="8449" max="8449" width="18.75" style="25" customWidth="1"/>
    <col min="8450" max="8455" width="20.625" style="25" customWidth="1"/>
    <col min="8456" max="8456" width="18.75" style="25" customWidth="1"/>
    <col min="8457" max="8704" width="9" style="25"/>
    <col min="8705" max="8705" width="18.75" style="25" customWidth="1"/>
    <col min="8706" max="8711" width="20.625" style="25" customWidth="1"/>
    <col min="8712" max="8712" width="18.75" style="25" customWidth="1"/>
    <col min="8713" max="8960" width="9" style="25"/>
    <col min="8961" max="8961" width="18.75" style="25" customWidth="1"/>
    <col min="8962" max="8967" width="20.625" style="25" customWidth="1"/>
    <col min="8968" max="8968" width="18.75" style="25" customWidth="1"/>
    <col min="8969" max="9216" width="9" style="25"/>
    <col min="9217" max="9217" width="18.75" style="25" customWidth="1"/>
    <col min="9218" max="9223" width="20.625" style="25" customWidth="1"/>
    <col min="9224" max="9224" width="18.75" style="25" customWidth="1"/>
    <col min="9225" max="9472" width="9" style="25"/>
    <col min="9473" max="9473" width="18.75" style="25" customWidth="1"/>
    <col min="9474" max="9479" width="20.625" style="25" customWidth="1"/>
    <col min="9480" max="9480" width="18.75" style="25" customWidth="1"/>
    <col min="9481" max="9728" width="9" style="25"/>
    <col min="9729" max="9729" width="18.75" style="25" customWidth="1"/>
    <col min="9730" max="9735" width="20.625" style="25" customWidth="1"/>
    <col min="9736" max="9736" width="18.75" style="25" customWidth="1"/>
    <col min="9737" max="9984" width="9" style="25"/>
    <col min="9985" max="9985" width="18.75" style="25" customWidth="1"/>
    <col min="9986" max="9991" width="20.625" style="25" customWidth="1"/>
    <col min="9992" max="9992" width="18.75" style="25" customWidth="1"/>
    <col min="9993" max="10240" width="9" style="25"/>
    <col min="10241" max="10241" width="18.75" style="25" customWidth="1"/>
    <col min="10242" max="10247" width="20.625" style="25" customWidth="1"/>
    <col min="10248" max="10248" width="18.75" style="25" customWidth="1"/>
    <col min="10249" max="10496" width="9" style="25"/>
    <col min="10497" max="10497" width="18.75" style="25" customWidth="1"/>
    <col min="10498" max="10503" width="20.625" style="25" customWidth="1"/>
    <col min="10504" max="10504" width="18.75" style="25" customWidth="1"/>
    <col min="10505" max="10752" width="9" style="25"/>
    <col min="10753" max="10753" width="18.75" style="25" customWidth="1"/>
    <col min="10754" max="10759" width="20.625" style="25" customWidth="1"/>
    <col min="10760" max="10760" width="18.75" style="25" customWidth="1"/>
    <col min="10761" max="11008" width="9" style="25"/>
    <col min="11009" max="11009" width="18.75" style="25" customWidth="1"/>
    <col min="11010" max="11015" width="20.625" style="25" customWidth="1"/>
    <col min="11016" max="11016" width="18.75" style="25" customWidth="1"/>
    <col min="11017" max="11264" width="9" style="25"/>
    <col min="11265" max="11265" width="18.75" style="25" customWidth="1"/>
    <col min="11266" max="11271" width="20.625" style="25" customWidth="1"/>
    <col min="11272" max="11272" width="18.75" style="25" customWidth="1"/>
    <col min="11273" max="11520" width="9" style="25"/>
    <col min="11521" max="11521" width="18.75" style="25" customWidth="1"/>
    <col min="11522" max="11527" width="20.625" style="25" customWidth="1"/>
    <col min="11528" max="11528" width="18.75" style="25" customWidth="1"/>
    <col min="11529" max="11776" width="9" style="25"/>
    <col min="11777" max="11777" width="18.75" style="25" customWidth="1"/>
    <col min="11778" max="11783" width="20.625" style="25" customWidth="1"/>
    <col min="11784" max="11784" width="18.75" style="25" customWidth="1"/>
    <col min="11785" max="12032" width="9" style="25"/>
    <col min="12033" max="12033" width="18.75" style="25" customWidth="1"/>
    <col min="12034" max="12039" width="20.625" style="25" customWidth="1"/>
    <col min="12040" max="12040" width="18.75" style="25" customWidth="1"/>
    <col min="12041" max="12288" width="9" style="25"/>
    <col min="12289" max="12289" width="18.75" style="25" customWidth="1"/>
    <col min="12290" max="12295" width="20.625" style="25" customWidth="1"/>
    <col min="12296" max="12296" width="18.75" style="25" customWidth="1"/>
    <col min="12297" max="12544" width="9" style="25"/>
    <col min="12545" max="12545" width="18.75" style="25" customWidth="1"/>
    <col min="12546" max="12551" width="20.625" style="25" customWidth="1"/>
    <col min="12552" max="12552" width="18.75" style="25" customWidth="1"/>
    <col min="12553" max="12800" width="9" style="25"/>
    <col min="12801" max="12801" width="18.75" style="25" customWidth="1"/>
    <col min="12802" max="12807" width="20.625" style="25" customWidth="1"/>
    <col min="12808" max="12808" width="18.75" style="25" customWidth="1"/>
    <col min="12809" max="13056" width="9" style="25"/>
    <col min="13057" max="13057" width="18.75" style="25" customWidth="1"/>
    <col min="13058" max="13063" width="20.625" style="25" customWidth="1"/>
    <col min="13064" max="13064" width="18.75" style="25" customWidth="1"/>
    <col min="13065" max="13312" width="9" style="25"/>
    <col min="13313" max="13313" width="18.75" style="25" customWidth="1"/>
    <col min="13314" max="13319" width="20.625" style="25" customWidth="1"/>
    <col min="13320" max="13320" width="18.75" style="25" customWidth="1"/>
    <col min="13321" max="13568" width="9" style="25"/>
    <col min="13569" max="13569" width="18.75" style="25" customWidth="1"/>
    <col min="13570" max="13575" width="20.625" style="25" customWidth="1"/>
    <col min="13576" max="13576" width="18.75" style="25" customWidth="1"/>
    <col min="13577" max="13824" width="9" style="25"/>
    <col min="13825" max="13825" width="18.75" style="25" customWidth="1"/>
    <col min="13826" max="13831" width="20.625" style="25" customWidth="1"/>
    <col min="13832" max="13832" width="18.75" style="25" customWidth="1"/>
    <col min="13833" max="14080" width="9" style="25"/>
    <col min="14081" max="14081" width="18.75" style="25" customWidth="1"/>
    <col min="14082" max="14087" width="20.625" style="25" customWidth="1"/>
    <col min="14088" max="14088" width="18.75" style="25" customWidth="1"/>
    <col min="14089" max="14336" width="9" style="25"/>
    <col min="14337" max="14337" width="18.75" style="25" customWidth="1"/>
    <col min="14338" max="14343" width="20.625" style="25" customWidth="1"/>
    <col min="14344" max="14344" width="18.75" style="25" customWidth="1"/>
    <col min="14345" max="14592" width="9" style="25"/>
    <col min="14593" max="14593" width="18.75" style="25" customWidth="1"/>
    <col min="14594" max="14599" width="20.625" style="25" customWidth="1"/>
    <col min="14600" max="14600" width="18.75" style="25" customWidth="1"/>
    <col min="14601" max="14848" width="9" style="25"/>
    <col min="14849" max="14849" width="18.75" style="25" customWidth="1"/>
    <col min="14850" max="14855" width="20.625" style="25" customWidth="1"/>
    <col min="14856" max="14856" width="18.75" style="25" customWidth="1"/>
    <col min="14857" max="15104" width="9" style="25"/>
    <col min="15105" max="15105" width="18.75" style="25" customWidth="1"/>
    <col min="15106" max="15111" width="20.625" style="25" customWidth="1"/>
    <col min="15112" max="15112" width="18.75" style="25" customWidth="1"/>
    <col min="15113" max="15360" width="9" style="25"/>
    <col min="15361" max="15361" width="18.75" style="25" customWidth="1"/>
    <col min="15362" max="15367" width="20.625" style="25" customWidth="1"/>
    <col min="15368" max="15368" width="18.75" style="25" customWidth="1"/>
    <col min="15369" max="15616" width="9" style="25"/>
    <col min="15617" max="15617" width="18.75" style="25" customWidth="1"/>
    <col min="15618" max="15623" width="20.625" style="25" customWidth="1"/>
    <col min="15624" max="15624" width="18.75" style="25" customWidth="1"/>
    <col min="15625" max="15872" width="9" style="25"/>
    <col min="15873" max="15873" width="18.75" style="25" customWidth="1"/>
    <col min="15874" max="15879" width="20.625" style="25" customWidth="1"/>
    <col min="15880" max="15880" width="18.75" style="25" customWidth="1"/>
    <col min="15881" max="16128" width="9" style="25"/>
    <col min="16129" max="16129" width="18.75" style="25" customWidth="1"/>
    <col min="16130" max="16135" width="20.625" style="25" customWidth="1"/>
    <col min="16136" max="16136" width="18.75" style="25" customWidth="1"/>
    <col min="16137" max="16384" width="9" style="25"/>
  </cols>
  <sheetData>
    <row r="1" spans="1:18" ht="57.75" customHeight="1" x14ac:dyDescent="0.25">
      <c r="A1" s="1" t="s">
        <v>21</v>
      </c>
      <c r="B1" s="2"/>
      <c r="C1" s="2"/>
      <c r="D1" s="2"/>
      <c r="E1" s="2"/>
      <c r="F1" s="2"/>
      <c r="G1" s="2"/>
      <c r="H1" s="24"/>
    </row>
    <row r="2" spans="1:18" ht="7.5" customHeight="1" x14ac:dyDescent="0.25">
      <c r="A2" s="4"/>
      <c r="B2" s="4"/>
      <c r="C2" s="4"/>
      <c r="D2" s="4"/>
      <c r="E2" s="4"/>
      <c r="F2" s="4"/>
      <c r="G2" s="4"/>
      <c r="H2" s="24"/>
    </row>
    <row r="3" spans="1:18" ht="27" customHeight="1" x14ac:dyDescent="0.25">
      <c r="A3" s="5" t="s">
        <v>1</v>
      </c>
      <c r="B3" s="7" t="s">
        <v>22</v>
      </c>
      <c r="C3" s="8"/>
      <c r="D3" s="7" t="s">
        <v>23</v>
      </c>
      <c r="E3" s="8"/>
      <c r="F3" s="7" t="s">
        <v>24</v>
      </c>
      <c r="G3" s="8"/>
    </row>
    <row r="4" spans="1:18" ht="31.5" customHeight="1" x14ac:dyDescent="0.25">
      <c r="A4" s="9"/>
      <c r="B4" s="11" t="s">
        <v>25</v>
      </c>
      <c r="C4" s="26" t="s">
        <v>26</v>
      </c>
      <c r="D4" s="11" t="s">
        <v>25</v>
      </c>
      <c r="E4" s="26" t="s">
        <v>26</v>
      </c>
      <c r="F4" s="11" t="s">
        <v>25</v>
      </c>
      <c r="G4" s="26" t="s">
        <v>26</v>
      </c>
    </row>
    <row r="5" spans="1:18" ht="36" customHeight="1" x14ac:dyDescent="0.25">
      <c r="A5" s="27" t="s">
        <v>27</v>
      </c>
      <c r="B5" s="28">
        <f>[1]表2!B5/10</f>
        <v>2746.9</v>
      </c>
      <c r="C5" s="14">
        <f>[1]表2!C5</f>
        <v>17.95</v>
      </c>
      <c r="D5" s="29">
        <f>[1]表2!D5/10</f>
        <v>119.4</v>
      </c>
      <c r="E5" s="14">
        <f>[1]表2!E5</f>
        <v>7.66</v>
      </c>
      <c r="F5" s="28">
        <f>[1]表2!F5/10</f>
        <v>421.9</v>
      </c>
      <c r="G5" s="14">
        <f>[1]表2!G5</f>
        <v>29.38</v>
      </c>
    </row>
    <row r="6" spans="1:18" ht="36" customHeight="1" x14ac:dyDescent="0.25">
      <c r="A6" s="27" t="s">
        <v>7</v>
      </c>
      <c r="B6" s="28">
        <f>[1]表2!B6/10</f>
        <v>2343.5</v>
      </c>
      <c r="C6" s="14">
        <f>[1]表2!C6</f>
        <v>-14.69</v>
      </c>
      <c r="D6" s="29">
        <f>[1]表2!D6/10</f>
        <v>111.6</v>
      </c>
      <c r="E6" s="14">
        <f>[1]表2!E6</f>
        <v>-6.53</v>
      </c>
      <c r="F6" s="28">
        <f>[1]表2!F6/10</f>
        <v>420.8</v>
      </c>
      <c r="G6" s="14">
        <f>[1]表2!G6</f>
        <v>-0.26</v>
      </c>
    </row>
    <row r="7" spans="1:18" ht="36" customHeight="1" x14ac:dyDescent="0.25">
      <c r="A7" s="27" t="s">
        <v>8</v>
      </c>
      <c r="B7" s="28">
        <f>[1]表2!B7/10</f>
        <v>2232.8000000000002</v>
      </c>
      <c r="C7" s="14">
        <f>[1]表2!C7</f>
        <v>-4.72</v>
      </c>
      <c r="D7" s="29">
        <f>[1]表2!D7/10</f>
        <v>106.3</v>
      </c>
      <c r="E7" s="14">
        <f>[1]表2!E7</f>
        <v>-4.75</v>
      </c>
      <c r="F7" s="28">
        <f>[1]表2!F7/10</f>
        <v>372.7</v>
      </c>
      <c r="G7" s="14">
        <f>[1]表2!G7</f>
        <v>-11.43</v>
      </c>
    </row>
    <row r="8" spans="1:18" ht="36" customHeight="1" x14ac:dyDescent="0.25">
      <c r="A8" s="27" t="s">
        <v>9</v>
      </c>
      <c r="B8" s="28">
        <f>[1]表2!B8/10</f>
        <v>2700</v>
      </c>
      <c r="C8" s="14">
        <f>[1]表2!C8</f>
        <v>20.92</v>
      </c>
      <c r="D8" s="29">
        <f>[1]表2!D8/10</f>
        <v>135</v>
      </c>
      <c r="E8" s="14">
        <f>[1]表2!E8</f>
        <v>27</v>
      </c>
      <c r="F8" s="28">
        <f>[1]表2!F8/10</f>
        <v>462.2</v>
      </c>
      <c r="G8" s="14">
        <f>[1]表2!G8</f>
        <v>24.01</v>
      </c>
    </row>
    <row r="9" spans="1:18" ht="36" customHeight="1" x14ac:dyDescent="0.25">
      <c r="A9" s="27" t="s">
        <v>10</v>
      </c>
      <c r="B9" s="28">
        <f>[1]表2!B9/10</f>
        <v>2482.6999999999998</v>
      </c>
      <c r="C9" s="14">
        <f>[1]表2!C9</f>
        <v>-8.0500000000000007</v>
      </c>
      <c r="D9" s="29">
        <f>[1]表2!D9/10</f>
        <v>124.1</v>
      </c>
      <c r="E9" s="14">
        <f>[1]表2!E9</f>
        <v>-8.07</v>
      </c>
      <c r="F9" s="28">
        <f>[1]表2!F9/10</f>
        <v>478.4</v>
      </c>
      <c r="G9" s="14">
        <f>[1]表2!G9</f>
        <v>3.5</v>
      </c>
    </row>
    <row r="10" spans="1:18" ht="36" customHeight="1" x14ac:dyDescent="0.25">
      <c r="A10" s="27" t="s">
        <v>11</v>
      </c>
      <c r="B10" s="28">
        <f>[1]表2!B10/10</f>
        <v>2500.1999999999998</v>
      </c>
      <c r="C10" s="14">
        <f>[1]表2!C10</f>
        <v>0.7</v>
      </c>
      <c r="D10" s="29">
        <f>[1]表2!D10/10</f>
        <v>113.6</v>
      </c>
      <c r="E10" s="14">
        <f>[1]表2!E10</f>
        <v>-8.4600000000000009</v>
      </c>
      <c r="F10" s="28">
        <f>[1]表2!F10/10</f>
        <v>392.8</v>
      </c>
      <c r="G10" s="14">
        <f>[1]表2!G10</f>
        <v>-17.89</v>
      </c>
    </row>
    <row r="11" spans="1:18" ht="36" customHeight="1" x14ac:dyDescent="0.25">
      <c r="A11" s="27" t="s">
        <v>12</v>
      </c>
      <c r="B11" s="28">
        <f>[1]表2!B11/10</f>
        <v>2705.6</v>
      </c>
      <c r="C11" s="14">
        <f>[1]表2!C11</f>
        <v>8.2200000000000006</v>
      </c>
      <c r="D11" s="29">
        <f>[1]表2!D11/10</f>
        <v>128.80000000000001</v>
      </c>
      <c r="E11" s="14">
        <f>[1]表2!E11</f>
        <v>13.38</v>
      </c>
      <c r="F11" s="28">
        <f>[1]表2!F11/10</f>
        <v>472.5</v>
      </c>
      <c r="G11" s="14">
        <f>[1]表2!G11</f>
        <v>20.29</v>
      </c>
    </row>
    <row r="12" spans="1:18" ht="36" customHeight="1" x14ac:dyDescent="0.25">
      <c r="A12" s="27" t="s">
        <v>13</v>
      </c>
      <c r="B12" s="28">
        <f>[1]表2!B12/10</f>
        <v>1509.4</v>
      </c>
      <c r="C12" s="14">
        <f>[1]表2!C12</f>
        <v>-44.21</v>
      </c>
      <c r="D12" s="29">
        <f>[1]表2!D12/10</f>
        <v>107.8</v>
      </c>
      <c r="E12" s="14">
        <f>[1]表2!E12</f>
        <v>-16.3</v>
      </c>
      <c r="F12" s="28">
        <f>[1]表2!F12/10</f>
        <v>425.6</v>
      </c>
      <c r="G12" s="14">
        <f>[1]表2!G12</f>
        <v>-9.93</v>
      </c>
    </row>
    <row r="13" spans="1:18" ht="36" customHeight="1" x14ac:dyDescent="0.25">
      <c r="A13" s="27" t="s">
        <v>14</v>
      </c>
      <c r="B13" s="28">
        <f>[1]表2!B13/10</f>
        <v>2222.9</v>
      </c>
      <c r="C13" s="14">
        <f>[1]表2!C13</f>
        <v>47.27</v>
      </c>
      <c r="D13" s="29">
        <f>[1]表2!D13/10</f>
        <v>101</v>
      </c>
      <c r="E13" s="14">
        <f>[1]表2!E13</f>
        <v>-6.31</v>
      </c>
      <c r="F13" s="28">
        <f>[1]表2!F13/10</f>
        <v>438.1</v>
      </c>
      <c r="G13" s="14">
        <f>[1]表2!G13</f>
        <v>2.94</v>
      </c>
    </row>
    <row r="14" spans="1:18" ht="36" customHeight="1" x14ac:dyDescent="0.25">
      <c r="A14" s="27" t="s">
        <v>15</v>
      </c>
      <c r="B14" s="28">
        <f>[1]表2!B14/10</f>
        <v>2298</v>
      </c>
      <c r="C14" s="14">
        <f>[1]表2!C14</f>
        <v>3.38</v>
      </c>
      <c r="D14" s="29">
        <f>[1]表2!D14/10</f>
        <v>114.9</v>
      </c>
      <c r="E14" s="14">
        <f>[1]表2!E14</f>
        <v>13.76</v>
      </c>
      <c r="F14" s="28">
        <f>[1]表2!F14/10</f>
        <v>474</v>
      </c>
      <c r="G14" s="14">
        <f>[1]表2!G14</f>
        <v>8.19</v>
      </c>
      <c r="R14" s="30">
        <v>0</v>
      </c>
    </row>
    <row r="15" spans="1:18" ht="36" customHeight="1" x14ac:dyDescent="0.25">
      <c r="A15" s="27" t="s">
        <v>16</v>
      </c>
      <c r="B15" s="28">
        <f>[1]表2!B15/10</f>
        <v>2414.8000000000002</v>
      </c>
      <c r="C15" s="14">
        <f>[1]表2!C15</f>
        <v>5.08</v>
      </c>
      <c r="D15" s="29">
        <f>[1]表2!D15/10</f>
        <v>120.7</v>
      </c>
      <c r="E15" s="14">
        <f>[1]表2!E15</f>
        <v>5.05</v>
      </c>
      <c r="F15" s="28">
        <f>[1]表2!F15/10</f>
        <v>492.4</v>
      </c>
      <c r="G15" s="14">
        <f>[1]表2!G15</f>
        <v>3.88</v>
      </c>
      <c r="R15" s="30"/>
    </row>
    <row r="16" spans="1:18" ht="36" customHeight="1" x14ac:dyDescent="0.25">
      <c r="A16" s="27" t="s">
        <v>28</v>
      </c>
      <c r="B16" s="28">
        <f>[1]表2!B16/10</f>
        <v>2537.6</v>
      </c>
      <c r="C16" s="14">
        <f>[1]表2!C16</f>
        <v>5.09</v>
      </c>
      <c r="D16" s="29">
        <f>[1]表2!D16/10</f>
        <v>120.8</v>
      </c>
      <c r="E16" s="14">
        <f>[1]表2!E16</f>
        <v>0.08</v>
      </c>
      <c r="F16" s="28">
        <f>[1]表2!F16/10</f>
        <v>513.29999999999995</v>
      </c>
      <c r="G16" s="14">
        <f>[1]表2!G16</f>
        <v>4.24</v>
      </c>
      <c r="R16" s="30"/>
    </row>
    <row r="17" spans="1:18" ht="36" customHeight="1" x14ac:dyDescent="0.25">
      <c r="A17" s="27" t="s">
        <v>29</v>
      </c>
      <c r="B17" s="28">
        <f>[1]表2!B17/10</f>
        <v>2898.9</v>
      </c>
      <c r="C17" s="14">
        <f>[1]表2!C17</f>
        <v>14.24</v>
      </c>
      <c r="D17" s="29">
        <f>[1]表2!D17/10</f>
        <v>131.80000000000001</v>
      </c>
      <c r="E17" s="14">
        <f>[1]表2!E17</f>
        <v>9.11</v>
      </c>
      <c r="F17" s="28">
        <f>[1]表2!F17/10</f>
        <v>551.29999999999995</v>
      </c>
      <c r="G17" s="14">
        <f>[1]表2!G17</f>
        <v>7.4</v>
      </c>
      <c r="R17" s="30"/>
    </row>
    <row r="18" spans="1:18" x14ac:dyDescent="0.2">
      <c r="A18" s="31" t="s">
        <v>30</v>
      </c>
      <c r="B18" s="31"/>
      <c r="C18" s="31"/>
      <c r="D18" s="31"/>
      <c r="E18" s="32"/>
      <c r="F18" s="32"/>
      <c r="G18" s="32"/>
      <c r="R18" s="30"/>
    </row>
    <row r="19" spans="1:18" x14ac:dyDescent="0.25">
      <c r="B19" s="33"/>
      <c r="C19" s="33"/>
      <c r="D19" s="33"/>
      <c r="E19" s="33"/>
      <c r="F19" s="33"/>
    </row>
  </sheetData>
  <mergeCells count="6">
    <mergeCell ref="A1:G1"/>
    <mergeCell ref="A3:A4"/>
    <mergeCell ref="B3:C3"/>
    <mergeCell ref="D3:E3"/>
    <mergeCell ref="F3:G3"/>
    <mergeCell ref="A18:G18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9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EAD3A-2F5D-4CDC-B28A-6488E9835175}">
  <sheetPr>
    <tabColor rgb="FFFFFF00"/>
    <pageSetUpPr fitToPage="1"/>
  </sheetPr>
  <dimension ref="A1:U111"/>
  <sheetViews>
    <sheetView topLeftCell="A6" zoomScaleNormal="100" zoomScaleSheetLayoutView="100" workbookViewId="0">
      <selection activeCell="A5" sqref="A5:D17"/>
    </sheetView>
  </sheetViews>
  <sheetFormatPr defaultRowHeight="29.25" customHeight="1" x14ac:dyDescent="0.25"/>
  <cols>
    <col min="1" max="1" width="15" style="3" customWidth="1"/>
    <col min="2" max="2" width="16.875" style="3" bestFit="1" customWidth="1"/>
    <col min="3" max="18" width="9.125" style="3" customWidth="1"/>
    <col min="19" max="19" width="9.875" style="36" customWidth="1"/>
    <col min="20" max="20" width="9" style="35"/>
    <col min="21" max="256" width="9" style="36"/>
    <col min="257" max="257" width="15" style="36" customWidth="1"/>
    <col min="258" max="258" width="16.875" style="36" bestFit="1" customWidth="1"/>
    <col min="259" max="274" width="9.125" style="36" customWidth="1"/>
    <col min="275" max="275" width="9.875" style="36" customWidth="1"/>
    <col min="276" max="512" width="9" style="36"/>
    <col min="513" max="513" width="15" style="36" customWidth="1"/>
    <col min="514" max="514" width="16.875" style="36" bestFit="1" customWidth="1"/>
    <col min="515" max="530" width="9.125" style="36" customWidth="1"/>
    <col min="531" max="531" width="9.875" style="36" customWidth="1"/>
    <col min="532" max="768" width="9" style="36"/>
    <col min="769" max="769" width="15" style="36" customWidth="1"/>
    <col min="770" max="770" width="16.875" style="36" bestFit="1" customWidth="1"/>
    <col min="771" max="786" width="9.125" style="36" customWidth="1"/>
    <col min="787" max="787" width="9.875" style="36" customWidth="1"/>
    <col min="788" max="1024" width="9" style="36"/>
    <col min="1025" max="1025" width="15" style="36" customWidth="1"/>
    <col min="1026" max="1026" width="16.875" style="36" bestFit="1" customWidth="1"/>
    <col min="1027" max="1042" width="9.125" style="36" customWidth="1"/>
    <col min="1043" max="1043" width="9.875" style="36" customWidth="1"/>
    <col min="1044" max="1280" width="9" style="36"/>
    <col min="1281" max="1281" width="15" style="36" customWidth="1"/>
    <col min="1282" max="1282" width="16.875" style="36" bestFit="1" customWidth="1"/>
    <col min="1283" max="1298" width="9.125" style="36" customWidth="1"/>
    <col min="1299" max="1299" width="9.875" style="36" customWidth="1"/>
    <col min="1300" max="1536" width="9" style="36"/>
    <col min="1537" max="1537" width="15" style="36" customWidth="1"/>
    <col min="1538" max="1538" width="16.875" style="36" bestFit="1" customWidth="1"/>
    <col min="1539" max="1554" width="9.125" style="36" customWidth="1"/>
    <col min="1555" max="1555" width="9.875" style="36" customWidth="1"/>
    <col min="1556" max="1792" width="9" style="36"/>
    <col min="1793" max="1793" width="15" style="36" customWidth="1"/>
    <col min="1794" max="1794" width="16.875" style="36" bestFit="1" customWidth="1"/>
    <col min="1795" max="1810" width="9.125" style="36" customWidth="1"/>
    <col min="1811" max="1811" width="9.875" style="36" customWidth="1"/>
    <col min="1812" max="2048" width="9" style="36"/>
    <col min="2049" max="2049" width="15" style="36" customWidth="1"/>
    <col min="2050" max="2050" width="16.875" style="36" bestFit="1" customWidth="1"/>
    <col min="2051" max="2066" width="9.125" style="36" customWidth="1"/>
    <col min="2067" max="2067" width="9.875" style="36" customWidth="1"/>
    <col min="2068" max="2304" width="9" style="36"/>
    <col min="2305" max="2305" width="15" style="36" customWidth="1"/>
    <col min="2306" max="2306" width="16.875" style="36" bestFit="1" customWidth="1"/>
    <col min="2307" max="2322" width="9.125" style="36" customWidth="1"/>
    <col min="2323" max="2323" width="9.875" style="36" customWidth="1"/>
    <col min="2324" max="2560" width="9" style="36"/>
    <col min="2561" max="2561" width="15" style="36" customWidth="1"/>
    <col min="2562" max="2562" width="16.875" style="36" bestFit="1" customWidth="1"/>
    <col min="2563" max="2578" width="9.125" style="36" customWidth="1"/>
    <col min="2579" max="2579" width="9.875" style="36" customWidth="1"/>
    <col min="2580" max="2816" width="9" style="36"/>
    <col min="2817" max="2817" width="15" style="36" customWidth="1"/>
    <col min="2818" max="2818" width="16.875" style="36" bestFit="1" customWidth="1"/>
    <col min="2819" max="2834" width="9.125" style="36" customWidth="1"/>
    <col min="2835" max="2835" width="9.875" style="36" customWidth="1"/>
    <col min="2836" max="3072" width="9" style="36"/>
    <col min="3073" max="3073" width="15" style="36" customWidth="1"/>
    <col min="3074" max="3074" width="16.875" style="36" bestFit="1" customWidth="1"/>
    <col min="3075" max="3090" width="9.125" style="36" customWidth="1"/>
    <col min="3091" max="3091" width="9.875" style="36" customWidth="1"/>
    <col min="3092" max="3328" width="9" style="36"/>
    <col min="3329" max="3329" width="15" style="36" customWidth="1"/>
    <col min="3330" max="3330" width="16.875" style="36" bestFit="1" customWidth="1"/>
    <col min="3331" max="3346" width="9.125" style="36" customWidth="1"/>
    <col min="3347" max="3347" width="9.875" style="36" customWidth="1"/>
    <col min="3348" max="3584" width="9" style="36"/>
    <col min="3585" max="3585" width="15" style="36" customWidth="1"/>
    <col min="3586" max="3586" width="16.875" style="36" bestFit="1" customWidth="1"/>
    <col min="3587" max="3602" width="9.125" style="36" customWidth="1"/>
    <col min="3603" max="3603" width="9.875" style="36" customWidth="1"/>
    <col min="3604" max="3840" width="9" style="36"/>
    <col min="3841" max="3841" width="15" style="36" customWidth="1"/>
    <col min="3842" max="3842" width="16.875" style="36" bestFit="1" customWidth="1"/>
    <col min="3843" max="3858" width="9.125" style="36" customWidth="1"/>
    <col min="3859" max="3859" width="9.875" style="36" customWidth="1"/>
    <col min="3860" max="4096" width="9" style="36"/>
    <col min="4097" max="4097" width="15" style="36" customWidth="1"/>
    <col min="4098" max="4098" width="16.875" style="36" bestFit="1" customWidth="1"/>
    <col min="4099" max="4114" width="9.125" style="36" customWidth="1"/>
    <col min="4115" max="4115" width="9.875" style="36" customWidth="1"/>
    <col min="4116" max="4352" width="9" style="36"/>
    <col min="4353" max="4353" width="15" style="36" customWidth="1"/>
    <col min="4354" max="4354" width="16.875" style="36" bestFit="1" customWidth="1"/>
    <col min="4355" max="4370" width="9.125" style="36" customWidth="1"/>
    <col min="4371" max="4371" width="9.875" style="36" customWidth="1"/>
    <col min="4372" max="4608" width="9" style="36"/>
    <col min="4609" max="4609" width="15" style="36" customWidth="1"/>
    <col min="4610" max="4610" width="16.875" style="36" bestFit="1" customWidth="1"/>
    <col min="4611" max="4626" width="9.125" style="36" customWidth="1"/>
    <col min="4627" max="4627" width="9.875" style="36" customWidth="1"/>
    <col min="4628" max="4864" width="9" style="36"/>
    <col min="4865" max="4865" width="15" style="36" customWidth="1"/>
    <col min="4866" max="4866" width="16.875" style="36" bestFit="1" customWidth="1"/>
    <col min="4867" max="4882" width="9.125" style="36" customWidth="1"/>
    <col min="4883" max="4883" width="9.875" style="36" customWidth="1"/>
    <col min="4884" max="5120" width="9" style="36"/>
    <col min="5121" max="5121" width="15" style="36" customWidth="1"/>
    <col min="5122" max="5122" width="16.875" style="36" bestFit="1" customWidth="1"/>
    <col min="5123" max="5138" width="9.125" style="36" customWidth="1"/>
    <col min="5139" max="5139" width="9.875" style="36" customWidth="1"/>
    <col min="5140" max="5376" width="9" style="36"/>
    <col min="5377" max="5377" width="15" style="36" customWidth="1"/>
    <col min="5378" max="5378" width="16.875" style="36" bestFit="1" customWidth="1"/>
    <col min="5379" max="5394" width="9.125" style="36" customWidth="1"/>
    <col min="5395" max="5395" width="9.875" style="36" customWidth="1"/>
    <col min="5396" max="5632" width="9" style="36"/>
    <col min="5633" max="5633" width="15" style="36" customWidth="1"/>
    <col min="5634" max="5634" width="16.875" style="36" bestFit="1" customWidth="1"/>
    <col min="5635" max="5650" width="9.125" style="36" customWidth="1"/>
    <col min="5651" max="5651" width="9.875" style="36" customWidth="1"/>
    <col min="5652" max="5888" width="9" style="36"/>
    <col min="5889" max="5889" width="15" style="36" customWidth="1"/>
    <col min="5890" max="5890" width="16.875" style="36" bestFit="1" customWidth="1"/>
    <col min="5891" max="5906" width="9.125" style="36" customWidth="1"/>
    <col min="5907" max="5907" width="9.875" style="36" customWidth="1"/>
    <col min="5908" max="6144" width="9" style="36"/>
    <col min="6145" max="6145" width="15" style="36" customWidth="1"/>
    <col min="6146" max="6146" width="16.875" style="36" bestFit="1" customWidth="1"/>
    <col min="6147" max="6162" width="9.125" style="36" customWidth="1"/>
    <col min="6163" max="6163" width="9.875" style="36" customWidth="1"/>
    <col min="6164" max="6400" width="9" style="36"/>
    <col min="6401" max="6401" width="15" style="36" customWidth="1"/>
    <col min="6402" max="6402" width="16.875" style="36" bestFit="1" customWidth="1"/>
    <col min="6403" max="6418" width="9.125" style="36" customWidth="1"/>
    <col min="6419" max="6419" width="9.875" style="36" customWidth="1"/>
    <col min="6420" max="6656" width="9" style="36"/>
    <col min="6657" max="6657" width="15" style="36" customWidth="1"/>
    <col min="6658" max="6658" width="16.875" style="36" bestFit="1" customWidth="1"/>
    <col min="6659" max="6674" width="9.125" style="36" customWidth="1"/>
    <col min="6675" max="6675" width="9.875" style="36" customWidth="1"/>
    <col min="6676" max="6912" width="9" style="36"/>
    <col min="6913" max="6913" width="15" style="36" customWidth="1"/>
    <col min="6914" max="6914" width="16.875" style="36" bestFit="1" customWidth="1"/>
    <col min="6915" max="6930" width="9.125" style="36" customWidth="1"/>
    <col min="6931" max="6931" width="9.875" style="36" customWidth="1"/>
    <col min="6932" max="7168" width="9" style="36"/>
    <col min="7169" max="7169" width="15" style="36" customWidth="1"/>
    <col min="7170" max="7170" width="16.875" style="36" bestFit="1" customWidth="1"/>
    <col min="7171" max="7186" width="9.125" style="36" customWidth="1"/>
    <col min="7187" max="7187" width="9.875" style="36" customWidth="1"/>
    <col min="7188" max="7424" width="9" style="36"/>
    <col min="7425" max="7425" width="15" style="36" customWidth="1"/>
    <col min="7426" max="7426" width="16.875" style="36" bestFit="1" customWidth="1"/>
    <col min="7427" max="7442" width="9.125" style="36" customWidth="1"/>
    <col min="7443" max="7443" width="9.875" style="36" customWidth="1"/>
    <col min="7444" max="7680" width="9" style="36"/>
    <col min="7681" max="7681" width="15" style="36" customWidth="1"/>
    <col min="7682" max="7682" width="16.875" style="36" bestFit="1" customWidth="1"/>
    <col min="7683" max="7698" width="9.125" style="36" customWidth="1"/>
    <col min="7699" max="7699" width="9.875" style="36" customWidth="1"/>
    <col min="7700" max="7936" width="9" style="36"/>
    <col min="7937" max="7937" width="15" style="36" customWidth="1"/>
    <col min="7938" max="7938" width="16.875" style="36" bestFit="1" customWidth="1"/>
    <col min="7939" max="7954" width="9.125" style="36" customWidth="1"/>
    <col min="7955" max="7955" width="9.875" style="36" customWidth="1"/>
    <col min="7956" max="8192" width="9" style="36"/>
    <col min="8193" max="8193" width="15" style="36" customWidth="1"/>
    <col min="8194" max="8194" width="16.875" style="36" bestFit="1" customWidth="1"/>
    <col min="8195" max="8210" width="9.125" style="36" customWidth="1"/>
    <col min="8211" max="8211" width="9.875" style="36" customWidth="1"/>
    <col min="8212" max="8448" width="9" style="36"/>
    <col min="8449" max="8449" width="15" style="36" customWidth="1"/>
    <col min="8450" max="8450" width="16.875" style="36" bestFit="1" customWidth="1"/>
    <col min="8451" max="8466" width="9.125" style="36" customWidth="1"/>
    <col min="8467" max="8467" width="9.875" style="36" customWidth="1"/>
    <col min="8468" max="8704" width="9" style="36"/>
    <col min="8705" max="8705" width="15" style="36" customWidth="1"/>
    <col min="8706" max="8706" width="16.875" style="36" bestFit="1" customWidth="1"/>
    <col min="8707" max="8722" width="9.125" style="36" customWidth="1"/>
    <col min="8723" max="8723" width="9.875" style="36" customWidth="1"/>
    <col min="8724" max="8960" width="9" style="36"/>
    <col min="8961" max="8961" width="15" style="36" customWidth="1"/>
    <col min="8962" max="8962" width="16.875" style="36" bestFit="1" customWidth="1"/>
    <col min="8963" max="8978" width="9.125" style="36" customWidth="1"/>
    <col min="8979" max="8979" width="9.875" style="36" customWidth="1"/>
    <col min="8980" max="9216" width="9" style="36"/>
    <col min="9217" max="9217" width="15" style="36" customWidth="1"/>
    <col min="9218" max="9218" width="16.875" style="36" bestFit="1" customWidth="1"/>
    <col min="9219" max="9234" width="9.125" style="36" customWidth="1"/>
    <col min="9235" max="9235" width="9.875" style="36" customWidth="1"/>
    <col min="9236" max="9472" width="9" style="36"/>
    <col min="9473" max="9473" width="15" style="36" customWidth="1"/>
    <col min="9474" max="9474" width="16.875" style="36" bestFit="1" customWidth="1"/>
    <col min="9475" max="9490" width="9.125" style="36" customWidth="1"/>
    <col min="9491" max="9491" width="9.875" style="36" customWidth="1"/>
    <col min="9492" max="9728" width="9" style="36"/>
    <col min="9729" max="9729" width="15" style="36" customWidth="1"/>
    <col min="9730" max="9730" width="16.875" style="36" bestFit="1" customWidth="1"/>
    <col min="9731" max="9746" width="9.125" style="36" customWidth="1"/>
    <col min="9747" max="9747" width="9.875" style="36" customWidth="1"/>
    <col min="9748" max="9984" width="9" style="36"/>
    <col min="9985" max="9985" width="15" style="36" customWidth="1"/>
    <col min="9986" max="9986" width="16.875" style="36" bestFit="1" customWidth="1"/>
    <col min="9987" max="10002" width="9.125" style="36" customWidth="1"/>
    <col min="10003" max="10003" width="9.875" style="36" customWidth="1"/>
    <col min="10004" max="10240" width="9" style="36"/>
    <col min="10241" max="10241" width="15" style="36" customWidth="1"/>
    <col min="10242" max="10242" width="16.875" style="36" bestFit="1" customWidth="1"/>
    <col min="10243" max="10258" width="9.125" style="36" customWidth="1"/>
    <col min="10259" max="10259" width="9.875" style="36" customWidth="1"/>
    <col min="10260" max="10496" width="9" style="36"/>
    <col min="10497" max="10497" width="15" style="36" customWidth="1"/>
    <col min="10498" max="10498" width="16.875" style="36" bestFit="1" customWidth="1"/>
    <col min="10499" max="10514" width="9.125" style="36" customWidth="1"/>
    <col min="10515" max="10515" width="9.875" style="36" customWidth="1"/>
    <col min="10516" max="10752" width="9" style="36"/>
    <col min="10753" max="10753" width="15" style="36" customWidth="1"/>
    <col min="10754" max="10754" width="16.875" style="36" bestFit="1" customWidth="1"/>
    <col min="10755" max="10770" width="9.125" style="36" customWidth="1"/>
    <col min="10771" max="10771" width="9.875" style="36" customWidth="1"/>
    <col min="10772" max="11008" width="9" style="36"/>
    <col min="11009" max="11009" width="15" style="36" customWidth="1"/>
    <col min="11010" max="11010" width="16.875" style="36" bestFit="1" customWidth="1"/>
    <col min="11011" max="11026" width="9.125" style="36" customWidth="1"/>
    <col min="11027" max="11027" width="9.875" style="36" customWidth="1"/>
    <col min="11028" max="11264" width="9" style="36"/>
    <col min="11265" max="11265" width="15" style="36" customWidth="1"/>
    <col min="11266" max="11266" width="16.875" style="36" bestFit="1" customWidth="1"/>
    <col min="11267" max="11282" width="9.125" style="36" customWidth="1"/>
    <col min="11283" max="11283" width="9.875" style="36" customWidth="1"/>
    <col min="11284" max="11520" width="9" style="36"/>
    <col min="11521" max="11521" width="15" style="36" customWidth="1"/>
    <col min="11522" max="11522" width="16.875" style="36" bestFit="1" customWidth="1"/>
    <col min="11523" max="11538" width="9.125" style="36" customWidth="1"/>
    <col min="11539" max="11539" width="9.875" style="36" customWidth="1"/>
    <col min="11540" max="11776" width="9" style="36"/>
    <col min="11777" max="11777" width="15" style="36" customWidth="1"/>
    <col min="11778" max="11778" width="16.875" style="36" bestFit="1" customWidth="1"/>
    <col min="11779" max="11794" width="9.125" style="36" customWidth="1"/>
    <col min="11795" max="11795" width="9.875" style="36" customWidth="1"/>
    <col min="11796" max="12032" width="9" style="36"/>
    <col min="12033" max="12033" width="15" style="36" customWidth="1"/>
    <col min="12034" max="12034" width="16.875" style="36" bestFit="1" customWidth="1"/>
    <col min="12035" max="12050" width="9.125" style="36" customWidth="1"/>
    <col min="12051" max="12051" width="9.875" style="36" customWidth="1"/>
    <col min="12052" max="12288" width="9" style="36"/>
    <col min="12289" max="12289" width="15" style="36" customWidth="1"/>
    <col min="12290" max="12290" width="16.875" style="36" bestFit="1" customWidth="1"/>
    <col min="12291" max="12306" width="9.125" style="36" customWidth="1"/>
    <col min="12307" max="12307" width="9.875" style="36" customWidth="1"/>
    <col min="12308" max="12544" width="9" style="36"/>
    <col min="12545" max="12545" width="15" style="36" customWidth="1"/>
    <col min="12546" max="12546" width="16.875" style="36" bestFit="1" customWidth="1"/>
    <col min="12547" max="12562" width="9.125" style="36" customWidth="1"/>
    <col min="12563" max="12563" width="9.875" style="36" customWidth="1"/>
    <col min="12564" max="12800" width="9" style="36"/>
    <col min="12801" max="12801" width="15" style="36" customWidth="1"/>
    <col min="12802" max="12802" width="16.875" style="36" bestFit="1" customWidth="1"/>
    <col min="12803" max="12818" width="9.125" style="36" customWidth="1"/>
    <col min="12819" max="12819" width="9.875" style="36" customWidth="1"/>
    <col min="12820" max="13056" width="9" style="36"/>
    <col min="13057" max="13057" width="15" style="36" customWidth="1"/>
    <col min="13058" max="13058" width="16.875" style="36" bestFit="1" customWidth="1"/>
    <col min="13059" max="13074" width="9.125" style="36" customWidth="1"/>
    <col min="13075" max="13075" width="9.875" style="36" customWidth="1"/>
    <col min="13076" max="13312" width="9" style="36"/>
    <col min="13313" max="13313" width="15" style="36" customWidth="1"/>
    <col min="13314" max="13314" width="16.875" style="36" bestFit="1" customWidth="1"/>
    <col min="13315" max="13330" width="9.125" style="36" customWidth="1"/>
    <col min="13331" max="13331" width="9.875" style="36" customWidth="1"/>
    <col min="13332" max="13568" width="9" style="36"/>
    <col min="13569" max="13569" width="15" style="36" customWidth="1"/>
    <col min="13570" max="13570" width="16.875" style="36" bestFit="1" customWidth="1"/>
    <col min="13571" max="13586" width="9.125" style="36" customWidth="1"/>
    <col min="13587" max="13587" width="9.875" style="36" customWidth="1"/>
    <col min="13588" max="13824" width="9" style="36"/>
    <col min="13825" max="13825" width="15" style="36" customWidth="1"/>
    <col min="13826" max="13826" width="16.875" style="36" bestFit="1" customWidth="1"/>
    <col min="13827" max="13842" width="9.125" style="36" customWidth="1"/>
    <col min="13843" max="13843" width="9.875" style="36" customWidth="1"/>
    <col min="13844" max="14080" width="9" style="36"/>
    <col min="14081" max="14081" width="15" style="36" customWidth="1"/>
    <col min="14082" max="14082" width="16.875" style="36" bestFit="1" customWidth="1"/>
    <col min="14083" max="14098" width="9.125" style="36" customWidth="1"/>
    <col min="14099" max="14099" width="9.875" style="36" customWidth="1"/>
    <col min="14100" max="14336" width="9" style="36"/>
    <col min="14337" max="14337" width="15" style="36" customWidth="1"/>
    <col min="14338" max="14338" width="16.875" style="36" bestFit="1" customWidth="1"/>
    <col min="14339" max="14354" width="9.125" style="36" customWidth="1"/>
    <col min="14355" max="14355" width="9.875" style="36" customWidth="1"/>
    <col min="14356" max="14592" width="9" style="36"/>
    <col min="14593" max="14593" width="15" style="36" customWidth="1"/>
    <col min="14594" max="14594" width="16.875" style="36" bestFit="1" customWidth="1"/>
    <col min="14595" max="14610" width="9.125" style="36" customWidth="1"/>
    <col min="14611" max="14611" width="9.875" style="36" customWidth="1"/>
    <col min="14612" max="14848" width="9" style="36"/>
    <col min="14849" max="14849" width="15" style="36" customWidth="1"/>
    <col min="14850" max="14850" width="16.875" style="36" bestFit="1" customWidth="1"/>
    <col min="14851" max="14866" width="9.125" style="36" customWidth="1"/>
    <col min="14867" max="14867" width="9.875" style="36" customWidth="1"/>
    <col min="14868" max="15104" width="9" style="36"/>
    <col min="15105" max="15105" width="15" style="36" customWidth="1"/>
    <col min="15106" max="15106" width="16.875" style="36" bestFit="1" customWidth="1"/>
    <col min="15107" max="15122" width="9.125" style="36" customWidth="1"/>
    <col min="15123" max="15123" width="9.875" style="36" customWidth="1"/>
    <col min="15124" max="15360" width="9" style="36"/>
    <col min="15361" max="15361" width="15" style="36" customWidth="1"/>
    <col min="15362" max="15362" width="16.875" style="36" bestFit="1" customWidth="1"/>
    <col min="15363" max="15378" width="9.125" style="36" customWidth="1"/>
    <col min="15379" max="15379" width="9.875" style="36" customWidth="1"/>
    <col min="15380" max="15616" width="9" style="36"/>
    <col min="15617" max="15617" width="15" style="36" customWidth="1"/>
    <col min="15618" max="15618" width="16.875" style="36" bestFit="1" customWidth="1"/>
    <col min="15619" max="15634" width="9.125" style="36" customWidth="1"/>
    <col min="15635" max="15635" width="9.875" style="36" customWidth="1"/>
    <col min="15636" max="15872" width="9" style="36"/>
    <col min="15873" max="15873" width="15" style="36" customWidth="1"/>
    <col min="15874" max="15874" width="16.875" style="36" bestFit="1" customWidth="1"/>
    <col min="15875" max="15890" width="9.125" style="36" customWidth="1"/>
    <col min="15891" max="15891" width="9.875" style="36" customWidth="1"/>
    <col min="15892" max="16128" width="9" style="36"/>
    <col min="16129" max="16129" width="15" style="36" customWidth="1"/>
    <col min="16130" max="16130" width="16.875" style="36" bestFit="1" customWidth="1"/>
    <col min="16131" max="16146" width="9.125" style="36" customWidth="1"/>
    <col min="16147" max="16147" width="9.875" style="36" customWidth="1"/>
    <col min="16148" max="16384" width="9" style="36"/>
  </cols>
  <sheetData>
    <row r="1" spans="1:21" ht="45.75" customHeight="1" x14ac:dyDescent="0.25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4"/>
    </row>
    <row r="2" spans="1:21" ht="15" customHeight="1" x14ac:dyDescent="0.25">
      <c r="A2" s="37"/>
      <c r="B2" s="38"/>
      <c r="C2" s="39"/>
      <c r="H2" s="40"/>
      <c r="I2" s="40"/>
      <c r="J2" s="40"/>
      <c r="K2" s="40"/>
      <c r="R2" s="41"/>
      <c r="S2" s="42"/>
    </row>
    <row r="3" spans="1:21" s="49" customFormat="1" ht="31.5" customHeight="1" x14ac:dyDescent="0.25">
      <c r="A3" s="43" t="s">
        <v>1</v>
      </c>
      <c r="B3" s="44" t="s">
        <v>32</v>
      </c>
      <c r="C3" s="45" t="s">
        <v>33</v>
      </c>
      <c r="D3" s="46"/>
      <c r="E3" s="46"/>
      <c r="F3" s="47"/>
      <c r="G3" s="45" t="s">
        <v>34</v>
      </c>
      <c r="H3" s="46"/>
      <c r="I3" s="46"/>
      <c r="J3" s="47"/>
      <c r="K3" s="45" t="s">
        <v>35</v>
      </c>
      <c r="L3" s="46"/>
      <c r="M3" s="46"/>
      <c r="N3" s="47"/>
      <c r="O3" s="45" t="s">
        <v>36</v>
      </c>
      <c r="P3" s="46"/>
      <c r="Q3" s="46"/>
      <c r="R3" s="47"/>
      <c r="S3" s="37"/>
      <c r="T3" s="48"/>
    </row>
    <row r="4" spans="1:21" s="49" customFormat="1" ht="32.450000000000003" customHeight="1" x14ac:dyDescent="0.25">
      <c r="A4" s="50"/>
      <c r="B4" s="51"/>
      <c r="C4" s="52" t="s">
        <v>37</v>
      </c>
      <c r="D4" s="53"/>
      <c r="E4" s="52" t="s">
        <v>38</v>
      </c>
      <c r="F4" s="53"/>
      <c r="G4" s="52" t="s">
        <v>37</v>
      </c>
      <c r="H4" s="53"/>
      <c r="I4" s="52" t="s">
        <v>38</v>
      </c>
      <c r="J4" s="53"/>
      <c r="K4" s="52" t="s">
        <v>37</v>
      </c>
      <c r="L4" s="53"/>
      <c r="M4" s="52" t="s">
        <v>38</v>
      </c>
      <c r="N4" s="53"/>
      <c r="O4" s="52" t="s">
        <v>39</v>
      </c>
      <c r="P4" s="53"/>
      <c r="Q4" s="52" t="s">
        <v>38</v>
      </c>
      <c r="R4" s="53"/>
      <c r="S4" s="37"/>
      <c r="T4" s="48"/>
    </row>
    <row r="5" spans="1:21" ht="31.9" customHeight="1" x14ac:dyDescent="0.25">
      <c r="A5" s="54"/>
      <c r="B5" s="55"/>
      <c r="C5" s="56" t="s">
        <v>25</v>
      </c>
      <c r="D5" s="56" t="s">
        <v>40</v>
      </c>
      <c r="E5" s="56" t="s">
        <v>25</v>
      </c>
      <c r="F5" s="56" t="s">
        <v>40</v>
      </c>
      <c r="G5" s="56" t="s">
        <v>25</v>
      </c>
      <c r="H5" s="56" t="s">
        <v>40</v>
      </c>
      <c r="I5" s="56" t="s">
        <v>25</v>
      </c>
      <c r="J5" s="56" t="s">
        <v>40</v>
      </c>
      <c r="K5" s="56" t="s">
        <v>25</v>
      </c>
      <c r="L5" s="56" t="s">
        <v>40</v>
      </c>
      <c r="M5" s="56" t="s">
        <v>25</v>
      </c>
      <c r="N5" s="56" t="s">
        <v>40</v>
      </c>
      <c r="O5" s="56" t="s">
        <v>25</v>
      </c>
      <c r="P5" s="56" t="s">
        <v>40</v>
      </c>
      <c r="Q5" s="56" t="s">
        <v>25</v>
      </c>
      <c r="R5" s="56" t="s">
        <v>40</v>
      </c>
      <c r="S5" s="57"/>
      <c r="T5" s="48"/>
      <c r="U5" s="49"/>
    </row>
    <row r="6" spans="1:21" ht="34.5" customHeight="1" x14ac:dyDescent="0.25">
      <c r="A6" s="58" t="s">
        <v>27</v>
      </c>
      <c r="B6" s="29">
        <f>[1]表3!B6/10</f>
        <v>421.9</v>
      </c>
      <c r="C6" s="29">
        <f>[1]表3!C6/10</f>
        <v>277.8</v>
      </c>
      <c r="D6" s="59">
        <f>[1]表3!D6</f>
        <v>65.84</v>
      </c>
      <c r="E6" s="29">
        <f>[1]表3!E6/10</f>
        <v>351</v>
      </c>
      <c r="F6" s="59">
        <f>[1]表3!F6</f>
        <v>83.19</v>
      </c>
      <c r="G6" s="29">
        <f>[1]表3!G6/10</f>
        <v>45.8</v>
      </c>
      <c r="H6" s="59">
        <f>[1]表3!H6</f>
        <v>10.86</v>
      </c>
      <c r="I6" s="29">
        <f>[1]表3!I6/10</f>
        <v>66.7</v>
      </c>
      <c r="J6" s="59">
        <f>[1]表3!J6</f>
        <v>15.81</v>
      </c>
      <c r="K6" s="29">
        <f>[1]表3!K6/10</f>
        <v>1.1000000000000001</v>
      </c>
      <c r="L6" s="59">
        <f>[1]表3!L6</f>
        <v>0.26</v>
      </c>
      <c r="M6" s="60">
        <f>[1]表3!M6/10</f>
        <v>4.2</v>
      </c>
      <c r="N6" s="59">
        <f>[1]表3!N6</f>
        <v>1</v>
      </c>
      <c r="O6" s="60">
        <f>[1]表3!O6/10</f>
        <v>97.2</v>
      </c>
      <c r="P6" s="59">
        <f>[1]表3!P6</f>
        <v>23.04</v>
      </c>
      <c r="Q6" s="60">
        <f>[1]表3!Q6/10</f>
        <v>0</v>
      </c>
      <c r="R6" s="59">
        <f>[1]表3!R6</f>
        <v>0</v>
      </c>
    </row>
    <row r="7" spans="1:21" ht="34.5" customHeight="1" x14ac:dyDescent="0.25">
      <c r="A7" s="58" t="s">
        <v>7</v>
      </c>
      <c r="B7" s="29">
        <f>[1]表3!B7/10</f>
        <v>420.8</v>
      </c>
      <c r="C7" s="29">
        <f>[1]表3!C7/10</f>
        <v>248.8</v>
      </c>
      <c r="D7" s="59">
        <f>[1]表3!D7</f>
        <v>59.13</v>
      </c>
      <c r="E7" s="29">
        <f>[1]表3!E7/10</f>
        <v>353.8</v>
      </c>
      <c r="F7" s="59">
        <f>[1]表3!F7</f>
        <v>84.08</v>
      </c>
      <c r="G7" s="29">
        <f>[1]表3!G7/10</f>
        <v>52.4</v>
      </c>
      <c r="H7" s="59">
        <f>[1]表3!H7</f>
        <v>12.44</v>
      </c>
      <c r="I7" s="29">
        <f>[1]表3!I7/10</f>
        <v>61.4</v>
      </c>
      <c r="J7" s="59">
        <f>[1]表3!J7</f>
        <v>14.59</v>
      </c>
      <c r="K7" s="29">
        <f>[1]表3!K7/10</f>
        <v>1.2</v>
      </c>
      <c r="L7" s="59">
        <f>[1]表3!L7</f>
        <v>0.28999999999999998</v>
      </c>
      <c r="M7" s="60">
        <f>[1]表3!M7/10</f>
        <v>5.6</v>
      </c>
      <c r="N7" s="59">
        <f>[1]表3!N7</f>
        <v>1.33</v>
      </c>
      <c r="O7" s="60">
        <f>[1]表3!O7/10</f>
        <v>118.4</v>
      </c>
      <c r="P7" s="59">
        <f>[1]表3!P7</f>
        <v>28.14</v>
      </c>
      <c r="Q7" s="60">
        <f>[1]表3!Q7/10</f>
        <v>0</v>
      </c>
      <c r="R7" s="59">
        <f>[1]表3!R7</f>
        <v>0</v>
      </c>
    </row>
    <row r="8" spans="1:21" ht="34.5" customHeight="1" x14ac:dyDescent="0.25">
      <c r="A8" s="58" t="s">
        <v>8</v>
      </c>
      <c r="B8" s="29">
        <f>[1]表3!B8/10</f>
        <v>372.7</v>
      </c>
      <c r="C8" s="29">
        <f>[1]表3!C8/10</f>
        <v>206.3</v>
      </c>
      <c r="D8" s="59">
        <f>[1]表3!D8</f>
        <v>55.35</v>
      </c>
      <c r="E8" s="29">
        <f>[1]表3!E8/10</f>
        <v>321.3</v>
      </c>
      <c r="F8" s="59">
        <f>[1]表3!F8</f>
        <v>86.21</v>
      </c>
      <c r="G8" s="29">
        <f>[1]表3!G8/10</f>
        <v>58.5</v>
      </c>
      <c r="H8" s="59">
        <f>[1]表3!H8</f>
        <v>15.7</v>
      </c>
      <c r="I8" s="29">
        <f>[1]表3!I8/10</f>
        <v>46.4</v>
      </c>
      <c r="J8" s="59">
        <f>[1]表3!J8</f>
        <v>12.45</v>
      </c>
      <c r="K8" s="29">
        <f>[1]表3!K8/10</f>
        <v>1.2</v>
      </c>
      <c r="L8" s="59">
        <f>[1]表3!L8</f>
        <v>0.32</v>
      </c>
      <c r="M8" s="60">
        <f>[1]表3!M8/10</f>
        <v>4.9000000000000004</v>
      </c>
      <c r="N8" s="59">
        <f>[1]表3!N8</f>
        <v>1.31</v>
      </c>
      <c r="O8" s="60">
        <f>[1]表3!O8/10</f>
        <v>106.7</v>
      </c>
      <c r="P8" s="59">
        <f>[1]表3!P8</f>
        <v>28.63</v>
      </c>
      <c r="Q8" s="60">
        <f>[1]表3!Q8/10</f>
        <v>0.1</v>
      </c>
      <c r="R8" s="59">
        <f>[1]表3!R8</f>
        <v>0.03</v>
      </c>
    </row>
    <row r="9" spans="1:21" ht="34.5" customHeight="1" x14ac:dyDescent="0.25">
      <c r="A9" s="58" t="s">
        <v>9</v>
      </c>
      <c r="B9" s="29">
        <f>[1]表3!B9/10</f>
        <v>462.2</v>
      </c>
      <c r="C9" s="29">
        <f>[1]表3!C9/10</f>
        <v>279.60000000000002</v>
      </c>
      <c r="D9" s="59">
        <f>[1]表3!D9</f>
        <v>60.49</v>
      </c>
      <c r="E9" s="29">
        <f>[1]表3!E9/10</f>
        <v>394.7</v>
      </c>
      <c r="F9" s="59">
        <f>[1]表3!F9</f>
        <v>85.4</v>
      </c>
      <c r="G9" s="29">
        <f>[1]表3!G9/10</f>
        <v>65.900000000000006</v>
      </c>
      <c r="H9" s="59">
        <f>[1]表3!H9</f>
        <v>14.26</v>
      </c>
      <c r="I9" s="29">
        <f>[1]表3!I9/10</f>
        <v>61.1</v>
      </c>
      <c r="J9" s="59">
        <f>[1]表3!J9</f>
        <v>13.22</v>
      </c>
      <c r="K9" s="29">
        <f>[1]表3!K9/10</f>
        <v>1.2</v>
      </c>
      <c r="L9" s="59">
        <f>[1]表3!L9</f>
        <v>0.26</v>
      </c>
      <c r="M9" s="60">
        <f>[1]表3!M9/10</f>
        <v>6.4</v>
      </c>
      <c r="N9" s="59">
        <f>[1]表3!N9</f>
        <v>1.38</v>
      </c>
      <c r="O9" s="60">
        <f>[1]表3!O9/10</f>
        <v>115.5</v>
      </c>
      <c r="P9" s="59">
        <f>[1]表3!P9</f>
        <v>24.99</v>
      </c>
      <c r="Q9" s="60">
        <f>[1]表3!Q9/10</f>
        <v>0</v>
      </c>
      <c r="R9" s="59">
        <f>[1]表3!R9</f>
        <v>0</v>
      </c>
    </row>
    <row r="10" spans="1:21" ht="34.5" customHeight="1" x14ac:dyDescent="0.25">
      <c r="A10" s="58" t="s">
        <v>10</v>
      </c>
      <c r="B10" s="29">
        <f>[1]表3!B10/10</f>
        <v>478.4</v>
      </c>
      <c r="C10" s="29">
        <f>[1]表3!C10/10</f>
        <v>302.60000000000002</v>
      </c>
      <c r="D10" s="59">
        <f>[1]表3!D10</f>
        <v>63.25</v>
      </c>
      <c r="E10" s="29">
        <f>[1]表3!E10/10</f>
        <v>411.5</v>
      </c>
      <c r="F10" s="59">
        <f>[1]表3!F10</f>
        <v>86.02</v>
      </c>
      <c r="G10" s="29">
        <f>[1]表3!G10/10</f>
        <v>59.7</v>
      </c>
      <c r="H10" s="59">
        <f>[1]表3!H10</f>
        <v>12.48</v>
      </c>
      <c r="I10" s="29">
        <f>[1]表3!I10/10</f>
        <v>60.3</v>
      </c>
      <c r="J10" s="59">
        <f>[1]表3!J10</f>
        <v>12.6</v>
      </c>
      <c r="K10" s="29">
        <f>[1]表3!K10/10</f>
        <v>1.3</v>
      </c>
      <c r="L10" s="59">
        <f>[1]表3!L10</f>
        <v>0.27</v>
      </c>
      <c r="M10" s="60">
        <f>[1]表3!M10/10</f>
        <v>6.6</v>
      </c>
      <c r="N10" s="59">
        <f>[1]表3!N10</f>
        <v>1.38</v>
      </c>
      <c r="O10" s="60">
        <f>[1]表3!O10/10</f>
        <v>114.8</v>
      </c>
      <c r="P10" s="59">
        <f>[1]表3!P10</f>
        <v>24</v>
      </c>
      <c r="Q10" s="60">
        <f>[1]表3!Q10/10</f>
        <v>0</v>
      </c>
      <c r="R10" s="59">
        <f>[1]表3!R10</f>
        <v>0</v>
      </c>
    </row>
    <row r="11" spans="1:21" ht="34.5" customHeight="1" x14ac:dyDescent="0.25">
      <c r="A11" s="58" t="s">
        <v>11</v>
      </c>
      <c r="B11" s="29">
        <f>[1]表3!B11/10</f>
        <v>392.8</v>
      </c>
      <c r="C11" s="29">
        <f>[1]表3!C11/10</f>
        <v>229.1</v>
      </c>
      <c r="D11" s="59">
        <f>[1]表3!D11</f>
        <v>58.32</v>
      </c>
      <c r="E11" s="29">
        <f>[1]表3!E11/10</f>
        <v>339.4</v>
      </c>
      <c r="F11" s="59">
        <f>[1]表3!F11</f>
        <v>86.399999999999991</v>
      </c>
      <c r="G11" s="29">
        <f>[1]表3!G11/10</f>
        <v>54.5</v>
      </c>
      <c r="H11" s="59">
        <f>[1]表3!H11</f>
        <v>13.879999999999999</v>
      </c>
      <c r="I11" s="29">
        <f>[1]表3!I11/10</f>
        <v>49.7</v>
      </c>
      <c r="J11" s="59">
        <f>[1]表3!J11</f>
        <v>12.65</v>
      </c>
      <c r="K11" s="29">
        <f>[1]表3!K11/10</f>
        <v>1.3</v>
      </c>
      <c r="L11" s="59">
        <f>[1]表3!L11</f>
        <v>0.33</v>
      </c>
      <c r="M11" s="60">
        <f>[1]表3!M11/10</f>
        <v>3.6</v>
      </c>
      <c r="N11" s="59">
        <f>[1]表3!N11</f>
        <v>0.92</v>
      </c>
      <c r="O11" s="60">
        <f>[1]表3!O11/10</f>
        <v>107.9</v>
      </c>
      <c r="P11" s="59">
        <f>[1]表3!P11</f>
        <v>27.47</v>
      </c>
      <c r="Q11" s="60">
        <f>[1]表3!Q11/10</f>
        <v>0.1</v>
      </c>
      <c r="R11" s="59">
        <f>[1]表3!R11</f>
        <v>0.03</v>
      </c>
    </row>
    <row r="12" spans="1:21" ht="34.5" customHeight="1" x14ac:dyDescent="0.25">
      <c r="A12" s="58" t="s">
        <v>12</v>
      </c>
      <c r="B12" s="29">
        <f>[1]表3!B12/10</f>
        <v>472.5</v>
      </c>
      <c r="C12" s="29">
        <f>[1]表3!C12/10</f>
        <v>281.89999999999998</v>
      </c>
      <c r="D12" s="59">
        <f>[1]表3!D12</f>
        <v>59.66</v>
      </c>
      <c r="E12" s="29">
        <f>[1]表3!E12/10</f>
        <v>418.4</v>
      </c>
      <c r="F12" s="59">
        <f>[1]表3!F12</f>
        <v>88.55</v>
      </c>
      <c r="G12" s="29">
        <f>[1]表3!G12/10</f>
        <v>67.5</v>
      </c>
      <c r="H12" s="59">
        <f>[1]表3!H12</f>
        <v>14.29</v>
      </c>
      <c r="I12" s="29">
        <f>[1]表3!I12/10</f>
        <v>50.6</v>
      </c>
      <c r="J12" s="59">
        <f>[1]表3!J12</f>
        <v>10.71</v>
      </c>
      <c r="K12" s="29">
        <f>[1]表3!K12/10</f>
        <v>0.9</v>
      </c>
      <c r="L12" s="59">
        <f>[1]表3!L12</f>
        <v>0.19</v>
      </c>
      <c r="M12" s="60">
        <f>[1]表3!M12/10</f>
        <v>3.4</v>
      </c>
      <c r="N12" s="59">
        <f>[1]表3!N12</f>
        <v>0.72</v>
      </c>
      <c r="O12" s="60">
        <f>[1]表3!O12/10</f>
        <v>122.2</v>
      </c>
      <c r="P12" s="59">
        <f>[1]表3!P12</f>
        <v>25.86</v>
      </c>
      <c r="Q12" s="60">
        <f>[1]表3!Q12/10</f>
        <v>0.1</v>
      </c>
      <c r="R12" s="59">
        <f>[1]表3!R12</f>
        <v>0.02</v>
      </c>
    </row>
    <row r="13" spans="1:21" ht="34.5" customHeight="1" x14ac:dyDescent="0.25">
      <c r="A13" s="58" t="s">
        <v>13</v>
      </c>
      <c r="B13" s="29">
        <f>[1]表3!B13/10</f>
        <v>425.6</v>
      </c>
      <c r="C13" s="29">
        <f>[1]表3!C13/10</f>
        <v>210.8</v>
      </c>
      <c r="D13" s="59">
        <f>[1]表3!D13</f>
        <v>49.53</v>
      </c>
      <c r="E13" s="29">
        <f>[1]表3!E13/10</f>
        <v>337.1</v>
      </c>
      <c r="F13" s="59">
        <f>[1]表3!F13</f>
        <v>79.199999999999989</v>
      </c>
      <c r="G13" s="29">
        <f>[1]表3!G13/10</f>
        <v>66.400000000000006</v>
      </c>
      <c r="H13" s="59">
        <f>[1]表3!H13</f>
        <v>15.6</v>
      </c>
      <c r="I13" s="29">
        <f>[1]表3!I13/10</f>
        <v>43.4</v>
      </c>
      <c r="J13" s="59">
        <f>[1]表3!J13</f>
        <v>10.199999999999999</v>
      </c>
      <c r="K13" s="29">
        <f>[1]表3!K13/10</f>
        <v>0.8</v>
      </c>
      <c r="L13" s="59">
        <f>[1]表3!L13</f>
        <v>0.19</v>
      </c>
      <c r="M13" s="60">
        <f>[1]表3!M13/10</f>
        <v>45.1</v>
      </c>
      <c r="N13" s="59">
        <f>[1]表3!N13</f>
        <v>10.6</v>
      </c>
      <c r="O13" s="60">
        <f>[1]表3!O13/10</f>
        <v>147.6</v>
      </c>
      <c r="P13" s="59">
        <f>[1]表3!P13</f>
        <v>34.68</v>
      </c>
      <c r="Q13" s="60">
        <f>[1]表3!Q13/10</f>
        <v>0</v>
      </c>
      <c r="R13" s="59">
        <f>[1]表3!R13</f>
        <v>0</v>
      </c>
    </row>
    <row r="14" spans="1:21" ht="34.5" customHeight="1" x14ac:dyDescent="0.25">
      <c r="A14" s="58" t="s">
        <v>14</v>
      </c>
      <c r="B14" s="29">
        <f>[1]表3!B14/10</f>
        <v>438.1</v>
      </c>
      <c r="C14" s="29">
        <f>[1]表3!C14/10</f>
        <v>238.5</v>
      </c>
      <c r="D14" s="59">
        <f>[1]表3!D14</f>
        <v>54.44</v>
      </c>
      <c r="E14" s="29">
        <f>[1]表3!E14/10</f>
        <v>321.8</v>
      </c>
      <c r="F14" s="59">
        <f>[1]表3!F14</f>
        <v>73.45</v>
      </c>
      <c r="G14" s="29">
        <f>[1]表3!G14/10</f>
        <v>73.900000000000006</v>
      </c>
      <c r="H14" s="59">
        <f>[1]表3!H14</f>
        <v>16.87</v>
      </c>
      <c r="I14" s="29">
        <f>[1]表3!I14/10</f>
        <v>71.900000000000006</v>
      </c>
      <c r="J14" s="59">
        <f>[1]表3!J14</f>
        <v>16.41</v>
      </c>
      <c r="K14" s="29">
        <f>[1]表3!K14/10</f>
        <v>0.2</v>
      </c>
      <c r="L14" s="59">
        <f>[1]表3!L14</f>
        <v>0.04</v>
      </c>
      <c r="M14" s="60">
        <f>[1]表3!M14/10</f>
        <v>43.7</v>
      </c>
      <c r="N14" s="59">
        <f>[1]表3!N14</f>
        <v>9.98</v>
      </c>
      <c r="O14" s="60">
        <f>[1]表3!O14/10</f>
        <v>125.5</v>
      </c>
      <c r="P14" s="59">
        <f>[1]表3!P14</f>
        <v>28.65</v>
      </c>
      <c r="Q14" s="60">
        <f>[1]表3!Q14/10</f>
        <v>0.7</v>
      </c>
      <c r="R14" s="59">
        <f>[1]表3!R14</f>
        <v>0.16</v>
      </c>
    </row>
    <row r="15" spans="1:21" ht="34.5" customHeight="1" x14ac:dyDescent="0.25">
      <c r="A15" s="58" t="s">
        <v>15</v>
      </c>
      <c r="B15" s="29">
        <f>[1]表3!B15/10</f>
        <v>474</v>
      </c>
      <c r="C15" s="29">
        <f>[1]表3!C15/10</f>
        <v>266.10000000000002</v>
      </c>
      <c r="D15" s="59">
        <f>[1]表3!D15</f>
        <v>56.14</v>
      </c>
      <c r="E15" s="29">
        <f>[1]表3!E15/10</f>
        <v>390.4</v>
      </c>
      <c r="F15" s="59">
        <f>[1]表3!F15</f>
        <v>82.36</v>
      </c>
      <c r="G15" s="29">
        <f>[1]表3!G15/10</f>
        <v>88.4</v>
      </c>
      <c r="H15" s="59">
        <f>[1]表3!H15</f>
        <v>18.649999999999999</v>
      </c>
      <c r="I15" s="29">
        <f>[1]表3!I15/10</f>
        <v>59.6</v>
      </c>
      <c r="J15" s="59">
        <f>[1]表3!J15</f>
        <v>12.58</v>
      </c>
      <c r="K15" s="29">
        <f>[1]表3!K15/10</f>
        <v>0.1</v>
      </c>
      <c r="L15" s="59">
        <f>[1]表3!L15</f>
        <v>0.02</v>
      </c>
      <c r="M15" s="60">
        <f>[1]表3!M15/10</f>
        <v>23.9</v>
      </c>
      <c r="N15" s="59">
        <f>[1]表3!N15</f>
        <v>5.04</v>
      </c>
      <c r="O15" s="60">
        <f>[1]表3!O15/10</f>
        <v>119.4</v>
      </c>
      <c r="P15" s="59">
        <f>[1]表3!P15</f>
        <v>25.19</v>
      </c>
      <c r="Q15" s="60">
        <f>[1]表3!Q15/10</f>
        <v>0.1</v>
      </c>
      <c r="R15" s="59">
        <f>[1]表3!R15</f>
        <v>0.02</v>
      </c>
    </row>
    <row r="16" spans="1:21" ht="34.5" customHeight="1" x14ac:dyDescent="0.25">
      <c r="A16" s="58" t="s">
        <v>16</v>
      </c>
      <c r="B16" s="29">
        <f>[1]表3!B16/10</f>
        <v>492.4</v>
      </c>
      <c r="C16" s="29">
        <f>[1]表3!C16/10</f>
        <v>260.7</v>
      </c>
      <c r="D16" s="59">
        <f>[1]表3!D16</f>
        <v>52.949999999999996</v>
      </c>
      <c r="E16" s="29">
        <f>[1]表3!E16/10</f>
        <v>400</v>
      </c>
      <c r="F16" s="59">
        <f>[1]表3!F16</f>
        <v>81.240000000000009</v>
      </c>
      <c r="G16" s="29">
        <f>[1]表3!G16/10</f>
        <v>94.5</v>
      </c>
      <c r="H16" s="59">
        <f>[1]表3!H16</f>
        <v>19.190000000000001</v>
      </c>
      <c r="I16" s="29">
        <f>[1]表3!I16/10</f>
        <v>58</v>
      </c>
      <c r="J16" s="59">
        <f>[1]表3!J16</f>
        <v>11.78</v>
      </c>
      <c r="K16" s="29">
        <f>[1]表3!K16/10</f>
        <v>0</v>
      </c>
      <c r="L16" s="59">
        <f>[1]表3!L16</f>
        <v>0</v>
      </c>
      <c r="M16" s="60">
        <f>[1]表3!M16/10</f>
        <v>33.299999999999997</v>
      </c>
      <c r="N16" s="59">
        <f>[1]表3!N16</f>
        <v>6.76</v>
      </c>
      <c r="O16" s="60">
        <f>[1]表3!O16/10</f>
        <v>137.19999999999999</v>
      </c>
      <c r="P16" s="59">
        <f>[1]表3!P16</f>
        <v>27.86</v>
      </c>
      <c r="Q16" s="60">
        <f>[1]表3!Q16/10</f>
        <v>1.1000000000000001</v>
      </c>
      <c r="R16" s="59">
        <f>[1]表3!R16</f>
        <v>0.22</v>
      </c>
    </row>
    <row r="17" spans="1:18" ht="34.5" customHeight="1" x14ac:dyDescent="0.25">
      <c r="A17" s="58" t="s">
        <v>28</v>
      </c>
      <c r="B17" s="29">
        <f>[1]表3!B17/10</f>
        <v>513.29999999999995</v>
      </c>
      <c r="C17" s="29">
        <f>[1]表3!C17/10</f>
        <v>266.39999999999998</v>
      </c>
      <c r="D17" s="59">
        <f>[1]表3!D17</f>
        <v>51.9</v>
      </c>
      <c r="E17" s="29">
        <f>[1]表3!E17/10</f>
        <v>394.1</v>
      </c>
      <c r="F17" s="59">
        <f>[1]表3!F17</f>
        <v>76.78</v>
      </c>
      <c r="G17" s="29">
        <f>[1]表3!G17/10</f>
        <v>95.1</v>
      </c>
      <c r="H17" s="59">
        <f>[1]表3!H17</f>
        <v>18.53</v>
      </c>
      <c r="I17" s="29">
        <f>[1]表3!I17/10</f>
        <v>48.9</v>
      </c>
      <c r="J17" s="59">
        <f>[1]表3!J17</f>
        <v>9.5299999999999994</v>
      </c>
      <c r="K17" s="29">
        <f>[1]表3!K17/10</f>
        <v>0.4</v>
      </c>
      <c r="L17" s="59">
        <f>[1]表3!L17</f>
        <v>0.08</v>
      </c>
      <c r="M17" s="60">
        <f>[1]表3!M17/10</f>
        <v>69</v>
      </c>
      <c r="N17" s="59">
        <f>[1]表3!N17</f>
        <v>13.44</v>
      </c>
      <c r="O17" s="60">
        <f>[1]表3!O17/10</f>
        <v>151.4</v>
      </c>
      <c r="P17" s="59">
        <f>[1]表3!P17</f>
        <v>29.49</v>
      </c>
      <c r="Q17" s="60">
        <f>[1]表3!Q17/10</f>
        <v>1.3</v>
      </c>
      <c r="R17" s="59">
        <f>[1]表3!R17</f>
        <v>0.25</v>
      </c>
    </row>
    <row r="18" spans="1:18" ht="34.5" customHeight="1" x14ac:dyDescent="0.25">
      <c r="A18" s="58" t="s">
        <v>29</v>
      </c>
      <c r="B18" s="29">
        <f>[1]表3!B18/10</f>
        <v>551.29999999999995</v>
      </c>
      <c r="C18" s="29">
        <f>[1]表3!C18/10</f>
        <v>315</v>
      </c>
      <c r="D18" s="59">
        <f>[1]表3!D18</f>
        <v>57.14</v>
      </c>
      <c r="E18" s="29">
        <f>[1]表3!E18/10</f>
        <v>435.2</v>
      </c>
      <c r="F18" s="59">
        <f>[1]表3!F18</f>
        <v>78.94</v>
      </c>
      <c r="G18" s="29">
        <f>[1]表3!G18/10</f>
        <v>92.5</v>
      </c>
      <c r="H18" s="59">
        <f>[1]表3!H18</f>
        <v>16.78</v>
      </c>
      <c r="I18" s="29">
        <f>[1]表3!I18/10</f>
        <v>68</v>
      </c>
      <c r="J18" s="59">
        <f>[1]表3!J18</f>
        <v>12.34</v>
      </c>
      <c r="K18" s="29">
        <f>[1]表3!K18/10</f>
        <v>2.4</v>
      </c>
      <c r="L18" s="59">
        <f>[1]表3!L18</f>
        <v>0.43</v>
      </c>
      <c r="M18" s="60">
        <f>[1]表3!M18/10</f>
        <v>47.1</v>
      </c>
      <c r="N18" s="59">
        <f>[1]表3!N18</f>
        <v>8.5399999999999991</v>
      </c>
      <c r="O18" s="60">
        <f>[1]表3!O18/10</f>
        <v>141.4</v>
      </c>
      <c r="P18" s="59">
        <f>[1]表3!P18</f>
        <v>25.65</v>
      </c>
      <c r="Q18" s="60">
        <f>[1]表3!Q18/10</f>
        <v>1</v>
      </c>
      <c r="R18" s="59">
        <f>[1]表3!R18</f>
        <v>0.18</v>
      </c>
    </row>
    <row r="19" spans="1:18" ht="17.45" customHeight="1" x14ac:dyDescent="0.25">
      <c r="A19" s="20" t="s">
        <v>41</v>
      </c>
      <c r="B19" s="20"/>
      <c r="C19" s="20"/>
      <c r="D19" s="20"/>
      <c r="E19" s="61"/>
      <c r="F19" s="62"/>
      <c r="G19" s="63"/>
      <c r="H19" s="62"/>
      <c r="I19" s="61"/>
      <c r="J19" s="62"/>
      <c r="K19" s="63"/>
      <c r="L19" s="62"/>
      <c r="M19" s="61"/>
      <c r="N19" s="62"/>
      <c r="O19" s="63"/>
      <c r="P19" s="62"/>
      <c r="Q19" s="61"/>
      <c r="R19" s="62"/>
    </row>
    <row r="20" spans="1:18" ht="16.5" x14ac:dyDescent="0.25">
      <c r="A20" s="23" t="s">
        <v>42</v>
      </c>
      <c r="B20" s="23"/>
      <c r="C20" s="64"/>
      <c r="D20" s="65"/>
      <c r="E20" s="66"/>
      <c r="F20" s="66"/>
      <c r="G20" s="67"/>
      <c r="H20" s="66"/>
      <c r="I20" s="66"/>
      <c r="J20" s="66"/>
      <c r="K20" s="67"/>
      <c r="L20" s="66"/>
      <c r="M20" s="66"/>
      <c r="N20" s="66"/>
      <c r="O20" s="67"/>
      <c r="P20" s="66"/>
      <c r="Q20" s="68"/>
      <c r="R20" s="68"/>
    </row>
    <row r="21" spans="1:18" ht="17.45" customHeight="1" x14ac:dyDescent="0.25">
      <c r="A21" s="20"/>
      <c r="B21" s="20"/>
      <c r="C21" s="20"/>
      <c r="D21" s="20"/>
      <c r="E21" s="61"/>
      <c r="F21" s="62"/>
      <c r="G21" s="63"/>
      <c r="H21" s="62"/>
      <c r="I21" s="61"/>
      <c r="J21" s="62"/>
      <c r="K21" s="63"/>
      <c r="L21" s="62"/>
      <c r="M21" s="61"/>
      <c r="N21" s="62"/>
      <c r="O21" s="63"/>
      <c r="P21" s="62"/>
      <c r="Q21" s="61"/>
      <c r="R21" s="62"/>
    </row>
    <row r="22" spans="1:18" ht="16.5" x14ac:dyDescent="0.25">
      <c r="A22" s="23"/>
      <c r="B22" s="23"/>
      <c r="C22" s="64"/>
      <c r="D22" s="65"/>
      <c r="E22" s="66"/>
      <c r="F22" s="66"/>
      <c r="G22" s="67"/>
      <c r="H22" s="66"/>
      <c r="I22" s="66"/>
      <c r="J22" s="66"/>
      <c r="K22" s="67"/>
      <c r="L22" s="66"/>
      <c r="M22" s="66"/>
      <c r="N22" s="66"/>
      <c r="O22" s="67"/>
      <c r="P22" s="66"/>
      <c r="Q22" s="68"/>
      <c r="R22" s="68"/>
    </row>
    <row r="23" spans="1:18" ht="29.25" customHeight="1" x14ac:dyDescent="0.25">
      <c r="A23" s="69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1"/>
      <c r="R23" s="71"/>
    </row>
    <row r="24" spans="1:18" ht="29.25" customHeight="1" x14ac:dyDescent="0.25">
      <c r="A24" s="3" t="s">
        <v>43</v>
      </c>
    </row>
    <row r="25" spans="1:18" ht="29.25" customHeight="1" x14ac:dyDescent="0.25">
      <c r="B25" s="72"/>
      <c r="D25" s="73"/>
      <c r="F25" s="73" t="s">
        <v>44</v>
      </c>
      <c r="H25" s="73"/>
      <c r="J25" s="73"/>
      <c r="L25" s="73"/>
      <c r="N25" s="73"/>
      <c r="P25" s="73"/>
      <c r="R25" s="73"/>
    </row>
    <row r="26" spans="1:18" ht="29.25" customHeight="1" x14ac:dyDescent="0.25">
      <c r="C26" s="72"/>
      <c r="D26" s="74"/>
      <c r="E26" s="33"/>
      <c r="F26" s="75"/>
    </row>
    <row r="111" spans="1:1" ht="29.25" customHeight="1" x14ac:dyDescent="0.25">
      <c r="A111" s="71" t="s">
        <v>45</v>
      </c>
    </row>
  </sheetData>
  <mergeCells count="19">
    <mergeCell ref="A19:D19"/>
    <mergeCell ref="A21:D21"/>
    <mergeCell ref="A23:P23"/>
    <mergeCell ref="G4:H4"/>
    <mergeCell ref="I4:J4"/>
    <mergeCell ref="K4:L4"/>
    <mergeCell ref="M4:N4"/>
    <mergeCell ref="O4:P4"/>
    <mergeCell ref="Q4:R4"/>
    <mergeCell ref="A1:R1"/>
    <mergeCell ref="H2:K2"/>
    <mergeCell ref="A3:A5"/>
    <mergeCell ref="B3:B5"/>
    <mergeCell ref="C3:F3"/>
    <mergeCell ref="G3:J3"/>
    <mergeCell ref="K3:N3"/>
    <mergeCell ref="O3:R3"/>
    <mergeCell ref="C4:D4"/>
    <mergeCell ref="E4:F4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7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5D6C6-6A49-49DC-BB4D-744D47DAFE46}">
  <sheetPr>
    <tabColor rgb="FFFFFF00"/>
    <pageSetUpPr fitToPage="1"/>
  </sheetPr>
  <dimension ref="A1:R21"/>
  <sheetViews>
    <sheetView zoomScale="85" zoomScaleNormal="85" workbookViewId="0">
      <selection activeCell="A5" sqref="A5:D17"/>
    </sheetView>
  </sheetViews>
  <sheetFormatPr defaultRowHeight="16.5" x14ac:dyDescent="0.25"/>
  <cols>
    <col min="1" max="9" width="18.875" style="3" customWidth="1"/>
    <col min="10" max="256" width="9" style="36"/>
    <col min="257" max="265" width="18.875" style="36" customWidth="1"/>
    <col min="266" max="512" width="9" style="36"/>
    <col min="513" max="521" width="18.875" style="36" customWidth="1"/>
    <col min="522" max="768" width="9" style="36"/>
    <col min="769" max="777" width="18.875" style="36" customWidth="1"/>
    <col min="778" max="1024" width="9" style="36"/>
    <col min="1025" max="1033" width="18.875" style="36" customWidth="1"/>
    <col min="1034" max="1280" width="9" style="36"/>
    <col min="1281" max="1289" width="18.875" style="36" customWidth="1"/>
    <col min="1290" max="1536" width="9" style="36"/>
    <col min="1537" max="1545" width="18.875" style="36" customWidth="1"/>
    <col min="1546" max="1792" width="9" style="36"/>
    <col min="1793" max="1801" width="18.875" style="36" customWidth="1"/>
    <col min="1802" max="2048" width="9" style="36"/>
    <col min="2049" max="2057" width="18.875" style="36" customWidth="1"/>
    <col min="2058" max="2304" width="9" style="36"/>
    <col min="2305" max="2313" width="18.875" style="36" customWidth="1"/>
    <col min="2314" max="2560" width="9" style="36"/>
    <col min="2561" max="2569" width="18.875" style="36" customWidth="1"/>
    <col min="2570" max="2816" width="9" style="36"/>
    <col min="2817" max="2825" width="18.875" style="36" customWidth="1"/>
    <col min="2826" max="3072" width="9" style="36"/>
    <col min="3073" max="3081" width="18.875" style="36" customWidth="1"/>
    <col min="3082" max="3328" width="9" style="36"/>
    <col min="3329" max="3337" width="18.875" style="36" customWidth="1"/>
    <col min="3338" max="3584" width="9" style="36"/>
    <col min="3585" max="3593" width="18.875" style="36" customWidth="1"/>
    <col min="3594" max="3840" width="9" style="36"/>
    <col min="3841" max="3849" width="18.875" style="36" customWidth="1"/>
    <col min="3850" max="4096" width="9" style="36"/>
    <col min="4097" max="4105" width="18.875" style="36" customWidth="1"/>
    <col min="4106" max="4352" width="9" style="36"/>
    <col min="4353" max="4361" width="18.875" style="36" customWidth="1"/>
    <col min="4362" max="4608" width="9" style="36"/>
    <col min="4609" max="4617" width="18.875" style="36" customWidth="1"/>
    <col min="4618" max="4864" width="9" style="36"/>
    <col min="4865" max="4873" width="18.875" style="36" customWidth="1"/>
    <col min="4874" max="5120" width="9" style="36"/>
    <col min="5121" max="5129" width="18.875" style="36" customWidth="1"/>
    <col min="5130" max="5376" width="9" style="36"/>
    <col min="5377" max="5385" width="18.875" style="36" customWidth="1"/>
    <col min="5386" max="5632" width="9" style="36"/>
    <col min="5633" max="5641" width="18.875" style="36" customWidth="1"/>
    <col min="5642" max="5888" width="9" style="36"/>
    <col min="5889" max="5897" width="18.875" style="36" customWidth="1"/>
    <col min="5898" max="6144" width="9" style="36"/>
    <col min="6145" max="6153" width="18.875" style="36" customWidth="1"/>
    <col min="6154" max="6400" width="9" style="36"/>
    <col min="6401" max="6409" width="18.875" style="36" customWidth="1"/>
    <col min="6410" max="6656" width="9" style="36"/>
    <col min="6657" max="6665" width="18.875" style="36" customWidth="1"/>
    <col min="6666" max="6912" width="9" style="36"/>
    <col min="6913" max="6921" width="18.875" style="36" customWidth="1"/>
    <col min="6922" max="7168" width="9" style="36"/>
    <col min="7169" max="7177" width="18.875" style="36" customWidth="1"/>
    <col min="7178" max="7424" width="9" style="36"/>
    <col min="7425" max="7433" width="18.875" style="36" customWidth="1"/>
    <col min="7434" max="7680" width="9" style="36"/>
    <col min="7681" max="7689" width="18.875" style="36" customWidth="1"/>
    <col min="7690" max="7936" width="9" style="36"/>
    <col min="7937" max="7945" width="18.875" style="36" customWidth="1"/>
    <col min="7946" max="8192" width="9" style="36"/>
    <col min="8193" max="8201" width="18.875" style="36" customWidth="1"/>
    <col min="8202" max="8448" width="9" style="36"/>
    <col min="8449" max="8457" width="18.875" style="36" customWidth="1"/>
    <col min="8458" max="8704" width="9" style="36"/>
    <col min="8705" max="8713" width="18.875" style="36" customWidth="1"/>
    <col min="8714" max="8960" width="9" style="36"/>
    <col min="8961" max="8969" width="18.875" style="36" customWidth="1"/>
    <col min="8970" max="9216" width="9" style="36"/>
    <col min="9217" max="9225" width="18.875" style="36" customWidth="1"/>
    <col min="9226" max="9472" width="9" style="36"/>
    <col min="9473" max="9481" width="18.875" style="36" customWidth="1"/>
    <col min="9482" max="9728" width="9" style="36"/>
    <col min="9729" max="9737" width="18.875" style="36" customWidth="1"/>
    <col min="9738" max="9984" width="9" style="36"/>
    <col min="9985" max="9993" width="18.875" style="36" customWidth="1"/>
    <col min="9994" max="10240" width="9" style="36"/>
    <col min="10241" max="10249" width="18.875" style="36" customWidth="1"/>
    <col min="10250" max="10496" width="9" style="36"/>
    <col min="10497" max="10505" width="18.875" style="36" customWidth="1"/>
    <col min="10506" max="10752" width="9" style="36"/>
    <col min="10753" max="10761" width="18.875" style="36" customWidth="1"/>
    <col min="10762" max="11008" width="9" style="36"/>
    <col min="11009" max="11017" width="18.875" style="36" customWidth="1"/>
    <col min="11018" max="11264" width="9" style="36"/>
    <col min="11265" max="11273" width="18.875" style="36" customWidth="1"/>
    <col min="11274" max="11520" width="9" style="36"/>
    <col min="11521" max="11529" width="18.875" style="36" customWidth="1"/>
    <col min="11530" max="11776" width="9" style="36"/>
    <col min="11777" max="11785" width="18.875" style="36" customWidth="1"/>
    <col min="11786" max="12032" width="9" style="36"/>
    <col min="12033" max="12041" width="18.875" style="36" customWidth="1"/>
    <col min="12042" max="12288" width="9" style="36"/>
    <col min="12289" max="12297" width="18.875" style="36" customWidth="1"/>
    <col min="12298" max="12544" width="9" style="36"/>
    <col min="12545" max="12553" width="18.875" style="36" customWidth="1"/>
    <col min="12554" max="12800" width="9" style="36"/>
    <col min="12801" max="12809" width="18.875" style="36" customWidth="1"/>
    <col min="12810" max="13056" width="9" style="36"/>
    <col min="13057" max="13065" width="18.875" style="36" customWidth="1"/>
    <col min="13066" max="13312" width="9" style="36"/>
    <col min="13313" max="13321" width="18.875" style="36" customWidth="1"/>
    <col min="13322" max="13568" width="9" style="36"/>
    <col min="13569" max="13577" width="18.875" style="36" customWidth="1"/>
    <col min="13578" max="13824" width="9" style="36"/>
    <col min="13825" max="13833" width="18.875" style="36" customWidth="1"/>
    <col min="13834" max="14080" width="9" style="36"/>
    <col min="14081" max="14089" width="18.875" style="36" customWidth="1"/>
    <col min="14090" max="14336" width="9" style="36"/>
    <col min="14337" max="14345" width="18.875" style="36" customWidth="1"/>
    <col min="14346" max="14592" width="9" style="36"/>
    <col min="14593" max="14601" width="18.875" style="36" customWidth="1"/>
    <col min="14602" max="14848" width="9" style="36"/>
    <col min="14849" max="14857" width="18.875" style="36" customWidth="1"/>
    <col min="14858" max="15104" width="9" style="36"/>
    <col min="15105" max="15113" width="18.875" style="36" customWidth="1"/>
    <col min="15114" max="15360" width="9" style="36"/>
    <col min="15361" max="15369" width="18.875" style="36" customWidth="1"/>
    <col min="15370" max="15616" width="9" style="36"/>
    <col min="15617" max="15625" width="18.875" style="36" customWidth="1"/>
    <col min="15626" max="15872" width="9" style="36"/>
    <col min="15873" max="15881" width="18.875" style="36" customWidth="1"/>
    <col min="15882" max="16128" width="9" style="36"/>
    <col min="16129" max="16137" width="18.875" style="36" customWidth="1"/>
    <col min="16138" max="16384" width="9" style="36"/>
  </cols>
  <sheetData>
    <row r="1" spans="1:18" ht="49.5" customHeight="1" x14ac:dyDescent="0.25">
      <c r="A1" s="1" t="s">
        <v>46</v>
      </c>
      <c r="B1" s="2"/>
      <c r="C1" s="2"/>
      <c r="D1" s="2"/>
      <c r="E1" s="2"/>
      <c r="F1" s="2"/>
      <c r="G1" s="2"/>
      <c r="H1" s="2"/>
      <c r="I1" s="2"/>
    </row>
    <row r="2" spans="1:18" ht="21.75" customHeight="1" x14ac:dyDescent="0.25">
      <c r="A2" s="76"/>
      <c r="C2" s="77"/>
      <c r="D2" s="77"/>
      <c r="E2" s="77"/>
      <c r="I2" s="41"/>
    </row>
    <row r="3" spans="1:18" ht="27" customHeight="1" x14ac:dyDescent="0.25">
      <c r="A3" s="5" t="s">
        <v>47</v>
      </c>
      <c r="B3" s="7" t="s">
        <v>48</v>
      </c>
      <c r="C3" s="78"/>
      <c r="D3" s="78"/>
      <c r="E3" s="8"/>
      <c r="F3" s="7" t="s">
        <v>49</v>
      </c>
      <c r="G3" s="78"/>
      <c r="H3" s="78"/>
      <c r="I3" s="8"/>
    </row>
    <row r="4" spans="1:18" ht="31.5" x14ac:dyDescent="0.25">
      <c r="A4" s="79"/>
      <c r="B4" s="80" t="s">
        <v>50</v>
      </c>
      <c r="C4" s="26" t="s">
        <v>26</v>
      </c>
      <c r="D4" s="80" t="s">
        <v>51</v>
      </c>
      <c r="E4" s="26" t="s">
        <v>26</v>
      </c>
      <c r="F4" s="80" t="s">
        <v>50</v>
      </c>
      <c r="G4" s="26" t="s">
        <v>26</v>
      </c>
      <c r="H4" s="80" t="s">
        <v>51</v>
      </c>
      <c r="I4" s="26" t="s">
        <v>26</v>
      </c>
    </row>
    <row r="5" spans="1:18" ht="36" customHeight="1" x14ac:dyDescent="0.25">
      <c r="A5" s="81" t="s">
        <v>27</v>
      </c>
      <c r="B5" s="28">
        <f>[1]表4!B5/10</f>
        <v>3616.5</v>
      </c>
      <c r="C5" s="82">
        <f>[1]表4!C5</f>
        <v>5.37</v>
      </c>
      <c r="D5" s="28">
        <f>[1]表4!D5/10</f>
        <v>5395.2</v>
      </c>
      <c r="E5" s="82">
        <f>[1]表4!E5</f>
        <v>14.2</v>
      </c>
      <c r="F5" s="28">
        <f>[1]表4!F5/10</f>
        <v>3384.8</v>
      </c>
      <c r="G5" s="82">
        <f>[1]表4!G5</f>
        <v>4.26</v>
      </c>
      <c r="H5" s="28">
        <f>[1]表4!H5/10</f>
        <v>4963.1000000000004</v>
      </c>
      <c r="I5" s="82">
        <f>[1]表4!I5</f>
        <v>12.69</v>
      </c>
    </row>
    <row r="6" spans="1:18" ht="36" customHeight="1" x14ac:dyDescent="0.25">
      <c r="A6" s="81" t="s">
        <v>7</v>
      </c>
      <c r="B6" s="28">
        <f>[1]表4!B6/10</f>
        <v>3754.7</v>
      </c>
      <c r="C6" s="82">
        <f>[1]表4!C6</f>
        <v>3.82</v>
      </c>
      <c r="D6" s="28">
        <f>[1]表4!D6/10</f>
        <v>4854</v>
      </c>
      <c r="E6" s="82">
        <f>[1]表4!E6</f>
        <v>-10.029999999999999</v>
      </c>
      <c r="F6" s="28">
        <f>[1]表4!F6/10</f>
        <v>3532.1</v>
      </c>
      <c r="G6" s="82">
        <f>[1]表4!G6</f>
        <v>4.3499999999999996</v>
      </c>
      <c r="H6" s="28">
        <f>[1]表4!H6/10</f>
        <v>4449.8999999999996</v>
      </c>
      <c r="I6" s="82">
        <f>[1]表4!I6</f>
        <v>-10.34</v>
      </c>
    </row>
    <row r="7" spans="1:18" ht="36" customHeight="1" x14ac:dyDescent="0.25">
      <c r="A7" s="81" t="s">
        <v>8</v>
      </c>
      <c r="B7" s="28">
        <f>[1]表4!B7/10</f>
        <v>3768.4</v>
      </c>
      <c r="C7" s="82">
        <f>[1]表4!C7</f>
        <v>0.36</v>
      </c>
      <c r="D7" s="28">
        <f>[1]表4!D7/10</f>
        <v>4867.3999999999996</v>
      </c>
      <c r="E7" s="82">
        <f>[1]表4!E7</f>
        <v>0.28000000000000003</v>
      </c>
      <c r="F7" s="28">
        <f>[1]表4!F7/10</f>
        <v>3530.7</v>
      </c>
      <c r="G7" s="82">
        <f>[1]表4!G7</f>
        <v>-0.04</v>
      </c>
      <c r="H7" s="28">
        <f>[1]表4!H7/10</f>
        <v>4497.5</v>
      </c>
      <c r="I7" s="82">
        <f>[1]表4!I7</f>
        <v>1.07</v>
      </c>
    </row>
    <row r="8" spans="1:18" ht="36" customHeight="1" x14ac:dyDescent="0.25">
      <c r="A8" s="81" t="s">
        <v>9</v>
      </c>
      <c r="B8" s="28">
        <f>[1]表4!B8/10</f>
        <v>3940.5</v>
      </c>
      <c r="C8" s="82">
        <f>[1]表4!C8</f>
        <v>4.57</v>
      </c>
      <c r="D8" s="28">
        <f>[1]表4!D8/10</f>
        <v>4906.3</v>
      </c>
      <c r="E8" s="82">
        <f>[1]表4!E8</f>
        <v>0.8</v>
      </c>
      <c r="F8" s="28">
        <f>[1]表4!F8/10</f>
        <v>3709.1</v>
      </c>
      <c r="G8" s="82">
        <f>[1]表4!G8</f>
        <v>5.05</v>
      </c>
      <c r="H8" s="28">
        <f>[1]表4!H8/10</f>
        <v>4604.1000000000004</v>
      </c>
      <c r="I8" s="82">
        <f>[1]表4!I8</f>
        <v>2.37</v>
      </c>
    </row>
    <row r="9" spans="1:18" ht="36" customHeight="1" x14ac:dyDescent="0.25">
      <c r="A9" s="81" t="s">
        <v>10</v>
      </c>
      <c r="B9" s="28">
        <f>[1]表4!B9/10</f>
        <v>3942.5</v>
      </c>
      <c r="C9" s="82">
        <f>[1]表4!C9</f>
        <v>0.05</v>
      </c>
      <c r="D9" s="28">
        <f>[1]表4!D9/10</f>
        <v>4639.3999999999996</v>
      </c>
      <c r="E9" s="82">
        <f>[1]表4!E9</f>
        <v>-5.44</v>
      </c>
      <c r="F9" s="28">
        <f>[1]表4!F9/10</f>
        <v>3718.9</v>
      </c>
      <c r="G9" s="82">
        <f>[1]表4!G9</f>
        <v>0.26</v>
      </c>
      <c r="H9" s="28">
        <f>[1]表4!H9/10</f>
        <v>4391.3999999999996</v>
      </c>
      <c r="I9" s="82">
        <f>[1]表4!I9</f>
        <v>-4.62</v>
      </c>
    </row>
    <row r="10" spans="1:18" ht="36" customHeight="1" x14ac:dyDescent="0.25">
      <c r="A10" s="81" t="s">
        <v>11</v>
      </c>
      <c r="B10" s="28">
        <f>[1]表4!B10/10</f>
        <v>3953.1</v>
      </c>
      <c r="C10" s="82">
        <f>[1]表4!C10</f>
        <v>0.27</v>
      </c>
      <c r="D10" s="28">
        <f>[1]表4!D10/10</f>
        <v>5007.1000000000004</v>
      </c>
      <c r="E10" s="82">
        <f>[1]表4!E10</f>
        <v>7.93</v>
      </c>
      <c r="F10" s="28">
        <f>[1]表4!F10/10</f>
        <v>3724.1</v>
      </c>
      <c r="G10" s="82">
        <f>[1]表4!G10</f>
        <v>0.14000000000000001</v>
      </c>
      <c r="H10" s="28">
        <f>[1]表4!H10/10</f>
        <v>4623.6000000000004</v>
      </c>
      <c r="I10" s="82">
        <f>[1]表4!I10</f>
        <v>5.29</v>
      </c>
    </row>
    <row r="11" spans="1:18" ht="36" customHeight="1" x14ac:dyDescent="0.25">
      <c r="A11" s="81" t="s">
        <v>12</v>
      </c>
      <c r="B11" s="28">
        <f>[1]表4!B11/10</f>
        <v>4140.1000000000004</v>
      </c>
      <c r="C11" s="82">
        <f>[1]表4!C11</f>
        <v>4.7300000000000004</v>
      </c>
      <c r="D11" s="28">
        <f>[1]表4!D11/10</f>
        <v>5171.7</v>
      </c>
      <c r="E11" s="82">
        <f>[1]表4!E11</f>
        <v>3.29</v>
      </c>
      <c r="F11" s="28">
        <f>[1]表4!F11/10</f>
        <v>3922.5</v>
      </c>
      <c r="G11" s="82">
        <f>[1]表4!G11</f>
        <v>5.33</v>
      </c>
      <c r="H11" s="28">
        <f>[1]表4!H11/10</f>
        <v>4813.8999999999996</v>
      </c>
      <c r="I11" s="82">
        <f>[1]表4!I11</f>
        <v>4.12</v>
      </c>
    </row>
    <row r="12" spans="1:18" ht="36" customHeight="1" x14ac:dyDescent="0.25">
      <c r="A12" s="81" t="s">
        <v>13</v>
      </c>
      <c r="B12" s="28">
        <f>[1]表4!B12/10</f>
        <v>4126.6000000000004</v>
      </c>
      <c r="C12" s="82">
        <f>[1]表4!C12</f>
        <v>-0.33</v>
      </c>
      <c r="D12" s="28">
        <f>[1]表4!D12/10</f>
        <v>3872.9</v>
      </c>
      <c r="E12" s="82">
        <f>[1]表4!E12</f>
        <v>-25.11</v>
      </c>
      <c r="F12" s="28">
        <f>[1]表4!F12/10</f>
        <v>3906.6</v>
      </c>
      <c r="G12" s="82">
        <f>[1]表4!G12</f>
        <v>-0.41</v>
      </c>
      <c r="H12" s="28">
        <f>[1]表4!H12/10</f>
        <v>3639.9</v>
      </c>
      <c r="I12" s="82">
        <f>[1]表4!I12</f>
        <v>-24.39</v>
      </c>
    </row>
    <row r="13" spans="1:18" ht="36" customHeight="1" x14ac:dyDescent="0.25">
      <c r="A13" s="81" t="s">
        <v>14</v>
      </c>
      <c r="B13" s="28">
        <f>[1]表4!B13/10</f>
        <v>4105.5</v>
      </c>
      <c r="C13" s="82">
        <f>[1]表4!C13</f>
        <v>-0.51</v>
      </c>
      <c r="D13" s="28">
        <f>[1]表4!D13/10</f>
        <v>5594.8</v>
      </c>
      <c r="E13" s="82">
        <f>[1]表4!E13</f>
        <v>44.46</v>
      </c>
      <c r="F13" s="28">
        <f>[1]表4!F13/10</f>
        <v>3860.8</v>
      </c>
      <c r="G13" s="82">
        <f>[1]表4!G13</f>
        <v>-1.17</v>
      </c>
      <c r="H13" s="28">
        <f>[1]表4!H13/10</f>
        <v>5110.8999999999996</v>
      </c>
      <c r="I13" s="82">
        <f>[1]表4!I13</f>
        <v>40.409999999999997</v>
      </c>
    </row>
    <row r="14" spans="1:18" ht="36" customHeight="1" x14ac:dyDescent="0.25">
      <c r="A14" s="81" t="s">
        <v>15</v>
      </c>
      <c r="B14" s="28">
        <f>[1]表4!B14/10</f>
        <v>4303.5</v>
      </c>
      <c r="C14" s="82">
        <f>[1]表4!C14</f>
        <v>4.82</v>
      </c>
      <c r="D14" s="28">
        <f>[1]表4!D14/10</f>
        <v>5313.8</v>
      </c>
      <c r="E14" s="82">
        <f>[1]表4!E14</f>
        <v>-5.0199999999999996</v>
      </c>
      <c r="F14" s="28">
        <f>[1]表4!F14/10</f>
        <v>4073.6</v>
      </c>
      <c r="G14" s="82">
        <f>[1]表4!G14</f>
        <v>5.51</v>
      </c>
      <c r="H14" s="28">
        <f>[1]表4!H14/10</f>
        <v>4905.8</v>
      </c>
      <c r="I14" s="82">
        <f>[1]表4!I14</f>
        <v>-4.01</v>
      </c>
      <c r="R14" s="83">
        <v>0</v>
      </c>
    </row>
    <row r="15" spans="1:18" ht="36" customHeight="1" x14ac:dyDescent="0.25">
      <c r="A15" s="81" t="s">
        <v>16</v>
      </c>
      <c r="B15" s="28">
        <f>[1]表4!B15/10</f>
        <v>4348.3999999999996</v>
      </c>
      <c r="C15" s="82">
        <f>[1]表4!C15</f>
        <v>1.04</v>
      </c>
      <c r="D15" s="28">
        <f>[1]表4!D15/10</f>
        <v>5282.8</v>
      </c>
      <c r="E15" s="82">
        <f>[1]表4!E15</f>
        <v>-0.57999999999999996</v>
      </c>
      <c r="F15" s="28">
        <f>[1]表4!F15/10</f>
        <v>4149.8</v>
      </c>
      <c r="G15" s="82">
        <f>[1]表4!G15</f>
        <v>1.87</v>
      </c>
      <c r="H15" s="28">
        <f>[1]表4!H15/10</f>
        <v>4903.3999999999996</v>
      </c>
      <c r="I15" s="82">
        <f>[1]表4!I15</f>
        <v>-0.05</v>
      </c>
      <c r="R15" s="83"/>
    </row>
    <row r="16" spans="1:18" ht="36" customHeight="1" x14ac:dyDescent="0.25">
      <c r="A16" s="81" t="s">
        <v>28</v>
      </c>
      <c r="B16" s="28">
        <f>[1]表4!B16/10</f>
        <v>4253.8</v>
      </c>
      <c r="C16" s="82">
        <f>[1]表4!C16</f>
        <v>-2.1800000000000002</v>
      </c>
      <c r="D16" s="28">
        <f>[1]表4!D16/10</f>
        <v>5482.6</v>
      </c>
      <c r="E16" s="82">
        <f>[1]表4!E16</f>
        <v>3.78</v>
      </c>
      <c r="F16" s="28">
        <f>[1]表4!F16/10</f>
        <v>4093.7</v>
      </c>
      <c r="G16" s="82">
        <f>[1]表4!G16</f>
        <v>-1.35</v>
      </c>
      <c r="H16" s="28">
        <f>[1]表4!H16/10</f>
        <v>5086.5</v>
      </c>
      <c r="I16" s="82">
        <f>[1]表4!I16</f>
        <v>3.73</v>
      </c>
      <c r="R16" s="83"/>
    </row>
    <row r="17" spans="1:18" ht="36" customHeight="1" x14ac:dyDescent="0.25">
      <c r="A17" s="81" t="s">
        <v>29</v>
      </c>
      <c r="B17" s="28">
        <f>[1]表4!B17/10</f>
        <v>4302.6000000000004</v>
      </c>
      <c r="C17" s="82">
        <f>[1]表4!C17</f>
        <v>1.1499999999999999</v>
      </c>
      <c r="D17" s="28">
        <f>[1]表4!D17/10</f>
        <v>6346</v>
      </c>
      <c r="E17" s="82">
        <f>[1]表4!E17</f>
        <v>15.75</v>
      </c>
      <c r="F17" s="28">
        <f>[1]表4!F17/10</f>
        <v>4073.2</v>
      </c>
      <c r="G17" s="82">
        <f>[1]表4!G17</f>
        <v>-0.5</v>
      </c>
      <c r="H17" s="28">
        <f>[1]表4!H17/10</f>
        <v>5829.9</v>
      </c>
      <c r="I17" s="82">
        <f>[1]表4!I17</f>
        <v>14.62</v>
      </c>
      <c r="R17" s="83"/>
    </row>
    <row r="18" spans="1:18" x14ac:dyDescent="0.2">
      <c r="A18" s="84" t="s">
        <v>52</v>
      </c>
      <c r="B18" s="84"/>
      <c r="C18" s="84"/>
      <c r="D18" s="84"/>
      <c r="E18" s="85"/>
      <c r="F18" s="85"/>
      <c r="G18" s="85"/>
      <c r="H18" s="33"/>
      <c r="I18" s="33"/>
    </row>
    <row r="21" spans="1:18" x14ac:dyDescent="0.25">
      <c r="G21" s="3" t="s">
        <v>53</v>
      </c>
    </row>
  </sheetData>
  <mergeCells count="4">
    <mergeCell ref="A1:I1"/>
    <mergeCell ref="A3:A4"/>
    <mergeCell ref="B3:E3"/>
    <mergeCell ref="F3:I3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Table1(英) </vt:lpstr>
      <vt:lpstr>Table2(英) </vt:lpstr>
      <vt:lpstr>Table3(英) </vt:lpstr>
      <vt:lpstr>Table4(英)</vt:lpstr>
      <vt:lpstr>'Table1(英) '!Print_Area</vt:lpstr>
      <vt:lpstr>'Table2(英) '!Print_Area</vt:lpstr>
      <vt:lpstr>'Table3(英) '!Print_Area</vt:lpstr>
      <vt:lpstr>'Table4(英)'!Print_Area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黃白雲</dc:creator>
  <cp:lastModifiedBy>黃白雲</cp:lastModifiedBy>
  <dcterms:created xsi:type="dcterms:W3CDTF">2026-08-03T08:14:02Z</dcterms:created>
  <dcterms:modified xsi:type="dcterms:W3CDTF">2026-08-03T08:14:14Z</dcterms:modified>
</cp:coreProperties>
</file>