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11" i="5" l="1"/>
  <c r="H25" i="5" l="1"/>
  <c r="G25" i="5"/>
  <c r="E25" i="5"/>
  <c r="C25" i="5"/>
  <c r="D25" i="5"/>
  <c r="F25" i="5"/>
  <c r="B25" i="5"/>
  <c r="G20" i="5"/>
  <c r="E20" i="5"/>
  <c r="H20" i="5"/>
  <c r="C20" i="5"/>
  <c r="D20" i="5"/>
  <c r="F20" i="5"/>
  <c r="B20" i="5"/>
  <c r="H21" i="5"/>
  <c r="B15" i="5"/>
  <c r="C15" i="5"/>
  <c r="D15" i="5"/>
  <c r="E15" i="5"/>
  <c r="F15" i="5"/>
  <c r="G15" i="5"/>
  <c r="B16" i="5"/>
  <c r="C16" i="5"/>
  <c r="D16" i="5"/>
  <c r="E16" i="5"/>
  <c r="F16" i="5"/>
  <c r="G16" i="5"/>
  <c r="B17" i="5"/>
  <c r="C17" i="5"/>
  <c r="D17" i="5"/>
  <c r="E17" i="5"/>
  <c r="F17" i="5"/>
  <c r="G17" i="5"/>
  <c r="G14" i="5"/>
  <c r="E14" i="5"/>
  <c r="G11" i="5"/>
  <c r="H11" i="5"/>
  <c r="H14" i="5"/>
  <c r="F14" i="5"/>
  <c r="D14" i="5"/>
  <c r="C14" i="5"/>
  <c r="B14" i="5"/>
  <c r="F11" i="5"/>
  <c r="D11" i="5"/>
  <c r="C11" i="5"/>
  <c r="B11" i="5"/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G21" i="5"/>
  <c r="F21" i="5"/>
  <c r="E21" i="5"/>
  <c r="D21" i="5"/>
  <c r="C21" i="5"/>
  <c r="B21" i="5"/>
  <c r="H17" i="5"/>
  <c r="H16" i="5"/>
  <c r="H15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<sst xmlns="http://schemas.openxmlformats.org/spreadsheetml/2006/main" count="47" uniqueCount="41">
  <si>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</si>
  <si>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</si>
  <si>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</si>
  <si>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</si>
  <si>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</si>
  <si>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</si>
  <si>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</si>
  <si>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</si>
  <si>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</si>
  <si>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</si>
  <si>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</si>
  <si>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</si>
  <si>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</si>
  <si>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</si>
  <si>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</si>
  <si>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</si>
  <si>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</si>
  <si>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</si>
  <si>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</si>
  <si>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</si>
  <si>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</si>
  <si>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</si>
  <si>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</si>
  <si>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</si>
  <si>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</si>
  <si>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</si>
  <si>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</si>
  <si>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</si>
  <si>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</si>
  <si>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</si>
  <si>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March 2021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</si>
  <si>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</si>
  <si>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</si>
  <si>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</si>
  <si>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</si>
  <si>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</si>
  <si>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</si>
  <si>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</si>
  <si>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</si>
  <si>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April 2021</t>
    <phoneticPr fontId="2" type="noConversion"/>
  </si>
  <si>
    <t>April 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</si>
</sst>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</sheetNames>
    <sheetDataSet>
      <sheetData sheetId="0">
        <row r="7">
          <cell r="B7">
            <v>231119.44</v>
          </cell>
          <cell r="C7">
            <v>229819.01</v>
          </cell>
          <cell r="D7">
            <v>1300.429999999993</v>
          </cell>
          <cell r="E7">
            <v>0.56584962227450197</v>
          </cell>
          <cell r="F7">
            <v>34814.300000000003</v>
          </cell>
          <cell r="G7">
            <v>17.734787790070094</v>
          </cell>
          <cell r="H7">
            <v>17.64</v>
          </cell>
        </row>
        <row r="8">
          <cell r="B8">
            <v>511372.74</v>
          </cell>
          <cell r="C8">
            <v>509202.93</v>
          </cell>
          <cell r="D8">
            <v>2169.8099999999977</v>
          </cell>
          <cell r="E8">
            <v>0.42611891490883608</v>
          </cell>
          <cell r="F8">
            <v>41504.089999999997</v>
          </cell>
          <cell r="G8">
            <v>8.8331260236238354</v>
          </cell>
          <cell r="H8">
            <v>8.7899999999999991</v>
          </cell>
        </row>
        <row r="9">
          <cell r="B9">
            <v>24816.21</v>
          </cell>
          <cell r="C9">
            <v>25050.29</v>
          </cell>
          <cell r="D9">
            <v>-234.08000000000175</v>
          </cell>
          <cell r="E9">
            <v>-0.93444027993288703</v>
          </cell>
          <cell r="F9">
            <v>2659.77</v>
          </cell>
          <cell r="G9">
            <v>12.004500723040344</v>
          </cell>
          <cell r="H9">
            <v>11.43</v>
          </cell>
        </row>
        <row r="11">
          <cell r="B11">
            <v>207413.23</v>
          </cell>
          <cell r="C11">
            <v>205244.33</v>
          </cell>
          <cell r="D11">
            <v>2168.9000000000233</v>
          </cell>
          <cell r="E11">
            <v>1.0567405199451796</v>
          </cell>
          <cell r="F11">
            <v>32972.370000000003</v>
          </cell>
          <cell r="G11">
            <v>18.901746987489055</v>
          </cell>
          <cell r="H11" t="str">
            <v>--</v>
          </cell>
        </row>
        <row r="12">
          <cell r="B12">
            <v>279512.94</v>
          </cell>
          <cell r="C12">
            <v>278306.28000000003</v>
          </cell>
          <cell r="D12">
            <v>1206.6599999999744</v>
          </cell>
          <cell r="E12">
            <v>0.43357268114826586</v>
          </cell>
          <cell r="F12">
            <v>6643.03</v>
          </cell>
          <cell r="G12">
            <v>2.4345044127437871</v>
          </cell>
          <cell r="H12" t="str">
            <v>--</v>
          </cell>
        </row>
        <row r="13">
          <cell r="B13">
            <v>13325.1</v>
          </cell>
          <cell r="C13">
            <v>13381.78</v>
          </cell>
          <cell r="D13">
            <v>-56.680000000000291</v>
          </cell>
          <cell r="E13">
            <v>-0.42356099113869755</v>
          </cell>
          <cell r="F13">
            <v>976.15</v>
          </cell>
          <cell r="G13">
            <v>7.9047206442653017</v>
          </cell>
          <cell r="H13" t="str">
            <v>--</v>
          </cell>
        </row>
        <row r="14">
          <cell r="B14">
            <v>500251.27</v>
          </cell>
          <cell r="C14">
            <v>496932.39</v>
          </cell>
          <cell r="D14">
            <v>3318.8800000000047</v>
          </cell>
          <cell r="E14">
            <v>0.66787355116860059</v>
          </cell>
          <cell r="F14">
            <v>40591.550000000003</v>
          </cell>
          <cell r="G14">
            <v>8.8307824753493733</v>
          </cell>
          <cell r="H14">
            <v>8.91</v>
          </cell>
        </row>
        <row r="17">
          <cell r="B17">
            <v>54461.89</v>
          </cell>
          <cell r="C17">
            <v>54395.69</v>
          </cell>
          <cell r="D17">
            <v>66.19999999999709</v>
          </cell>
          <cell r="E17">
            <v>0.1217008185758835</v>
          </cell>
          <cell r="F17">
            <v>1517.68</v>
          </cell>
          <cell r="G17">
            <v>2.8665646347353184</v>
          </cell>
          <cell r="H17" t="str">
            <v>--</v>
          </cell>
        </row>
        <row r="18">
          <cell r="B18">
            <v>10987.85</v>
          </cell>
          <cell r="C18">
            <v>11290.77</v>
          </cell>
          <cell r="D18">
            <v>-302.92000000000007</v>
          </cell>
          <cell r="E18">
            <v>-2.682899394815411</v>
          </cell>
          <cell r="F18">
            <v>-449.84</v>
          </cell>
          <cell r="G18">
            <v>-3.9329619879538611</v>
          </cell>
          <cell r="H18" t="str">
            <v>--</v>
          </cell>
        </row>
        <row r="19">
          <cell r="B19">
            <v>322680.46000000002</v>
          </cell>
          <cell r="C19">
            <v>321389.71999999997</v>
          </cell>
          <cell r="D19">
            <v>1290.7400000000489</v>
          </cell>
          <cell r="E19">
            <v>0.40161209885617999</v>
          </cell>
          <cell r="F19">
            <v>24341.68</v>
          </cell>
          <cell r="G19">
            <v>8.1590733863026461</v>
          </cell>
          <cell r="H19" t="str">
            <v>--</v>
          </cell>
        </row>
        <row r="20">
          <cell r="B20">
            <v>388130.2</v>
          </cell>
          <cell r="C20">
            <v>387076.18</v>
          </cell>
          <cell r="D20">
            <v>1054.0200000000186</v>
          </cell>
          <cell r="E20">
            <v>0.27230298697274524</v>
          </cell>
          <cell r="F20">
            <v>25409.52</v>
          </cell>
          <cell r="G20">
            <v>7.0052581507070402</v>
          </cell>
          <cell r="H20">
            <v>7.01</v>
          </cell>
        </row>
        <row r="22">
          <cell r="B22">
            <v>54674.29</v>
          </cell>
          <cell r="C22">
            <v>54581.32</v>
          </cell>
          <cell r="D22">
            <v>92.970000000001164</v>
          </cell>
          <cell r="E22">
            <v>0.17033300037448709</v>
          </cell>
          <cell r="F22">
            <v>1439.53</v>
          </cell>
          <cell r="G22">
            <v>2.7041166335679923</v>
          </cell>
          <cell r="H22" t="str">
            <v>--</v>
          </cell>
        </row>
        <row r="23">
          <cell r="B23">
            <v>11065.8</v>
          </cell>
          <cell r="C23">
            <v>11365.85</v>
          </cell>
          <cell r="D23">
            <v>-300.05000000000109</v>
          </cell>
          <cell r="E23">
            <v>-2.6399257424653677</v>
          </cell>
          <cell r="F23">
            <v>-452.11</v>
          </cell>
          <cell r="G23">
            <v>-3.9252781103516177</v>
          </cell>
          <cell r="H23" t="str">
            <v>--</v>
          </cell>
        </row>
        <row r="24">
          <cell r="B24">
            <v>325437.34000000003</v>
          </cell>
          <cell r="C24">
            <v>323940.84000000003</v>
          </cell>
          <cell r="D24">
            <v>1496.5</v>
          </cell>
          <cell r="E24">
            <v>0.46196706781398728</v>
          </cell>
          <cell r="F24">
            <v>25446.639999999999</v>
          </cell>
          <cell r="G24">
            <v>8.4824762900983259</v>
          </cell>
          <cell r="H24" t="str">
            <v>--</v>
          </cell>
        </row>
        <row r="25">
          <cell r="B25">
            <v>391177.43</v>
          </cell>
          <cell r="C25">
            <v>389888.01</v>
          </cell>
          <cell r="D25">
            <v>1289.4199999999837</v>
          </cell>
          <cell r="E25">
            <v>0.33071547904230242</v>
          </cell>
          <cell r="F25">
            <v>26434.06</v>
          </cell>
          <cell r="G25">
            <v>7.2473037686743966</v>
          </cell>
          <cell r="H25" t="str">
            <v>--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1" sqref="C11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1.95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" customHeight="1" x14ac:dyDescent="0.25">
      <c r="A6" s="25"/>
      <c r="B6" s="45" t="s">
        <v>40</v>
      </c>
      <c r="C6" s="45" t="s">
        <v>30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2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32</v>
      </c>
      <c r="B9" s="18">
        <f>+[1]附表!B7/10</f>
        <v>23111.944</v>
      </c>
      <c r="C9" s="18">
        <f>+[1]附表!C7/10</f>
        <v>22981.901000000002</v>
      </c>
      <c r="D9" s="18">
        <f>+[1]附表!D7/10</f>
        <v>130.0429999999993</v>
      </c>
      <c r="E9" s="33">
        <f>+[1]附表!E7</f>
        <v>0.56584962227450197</v>
      </c>
      <c r="F9" s="18">
        <f>+[1]附表!F7/10</f>
        <v>3481.4300000000003</v>
      </c>
      <c r="G9" s="33">
        <f>+[1]附表!G7</f>
        <v>17.734787790070094</v>
      </c>
      <c r="H9" s="35">
        <f>+[1]附表!H7</f>
        <v>17.64</v>
      </c>
    </row>
    <row r="10" spans="1:8" ht="19.2" customHeight="1" x14ac:dyDescent="0.25">
      <c r="A10" s="8" t="s">
        <v>31</v>
      </c>
      <c r="B10" s="18">
        <f>+[1]附表!B8/10</f>
        <v>51137.273999999998</v>
      </c>
      <c r="C10" s="18">
        <f>+[1]附表!C8/10</f>
        <v>50920.292999999998</v>
      </c>
      <c r="D10" s="18">
        <f>+[1]附表!D8/10</f>
        <v>216.98099999999977</v>
      </c>
      <c r="E10" s="33">
        <f>+[1]附表!E8</f>
        <v>0.42611891490883608</v>
      </c>
      <c r="F10" s="18">
        <f>+[1]附表!F8/10</f>
        <v>4150.4089999999997</v>
      </c>
      <c r="G10" s="33">
        <f>+[1]附表!G8</f>
        <v>8.8331260236238354</v>
      </c>
      <c r="H10" s="35">
        <f>+[1]附表!H8</f>
        <v>8.7899999999999991</v>
      </c>
    </row>
    <row r="11" spans="1:8" s="4" customFormat="1" ht="19.2" customHeight="1" x14ac:dyDescent="0.3">
      <c r="A11" s="24" t="s">
        <v>15</v>
      </c>
      <c r="B11" s="18">
        <f>[1]附表!B$9/10</f>
        <v>2481.6210000000001</v>
      </c>
      <c r="C11" s="18">
        <f>[1]附表!C$9/10</f>
        <v>2505.029</v>
      </c>
      <c r="D11" s="18">
        <f>[1]附表!D$9/10</f>
        <v>-23.408000000000175</v>
      </c>
      <c r="E11" s="33">
        <f>[1]附表!$E$9</f>
        <v>-0.93444027993288703</v>
      </c>
      <c r="F11" s="18">
        <f>[1]附表!F$9/10</f>
        <v>265.97699999999998</v>
      </c>
      <c r="G11" s="33">
        <f>+[1]附表!G9</f>
        <v>12.004500723040344</v>
      </c>
      <c r="H11" s="35">
        <f>+[1]附表!H9</f>
        <v>11.43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18</v>
      </c>
      <c r="B14" s="18">
        <f>[1]附表!B$11/10</f>
        <v>20741.323</v>
      </c>
      <c r="C14" s="18">
        <f>[1]附表!C$11/10</f>
        <v>20524.432999999997</v>
      </c>
      <c r="D14" s="18">
        <f>[1]附表!D$11/10</f>
        <v>216.89000000000232</v>
      </c>
      <c r="E14" s="33">
        <f>[1]附表!E$11</f>
        <v>1.0567405199451796</v>
      </c>
      <c r="F14" s="18">
        <f>[1]附表!F$11/10</f>
        <v>3297.2370000000001</v>
      </c>
      <c r="G14" s="33">
        <f>[1]附表!G$11</f>
        <v>18.901746987489055</v>
      </c>
      <c r="H14" s="35" t="str">
        <f>+[1]附表!H11</f>
        <v>--</v>
      </c>
    </row>
    <row r="15" spans="1:8" ht="19.2" customHeight="1" x14ac:dyDescent="0.25">
      <c r="A15" s="7" t="s">
        <v>19</v>
      </c>
      <c r="B15" s="18">
        <f>+[1]附表!B12/10</f>
        <v>27951.294000000002</v>
      </c>
      <c r="C15" s="18">
        <f>+[1]附表!C12/10</f>
        <v>27830.628000000004</v>
      </c>
      <c r="D15" s="18">
        <f>+[1]附表!D12/10</f>
        <v>120.66599999999744</v>
      </c>
      <c r="E15" s="33">
        <f>+[1]附表!E12</f>
        <v>0.43357268114826586</v>
      </c>
      <c r="F15" s="18">
        <f>+[1]附表!F12/10</f>
        <v>664.303</v>
      </c>
      <c r="G15" s="33">
        <f>+[1]附表!G12</f>
        <v>2.4345044127437871</v>
      </c>
      <c r="H15" s="35" t="str">
        <f>+[1]附表!H12</f>
        <v>--</v>
      </c>
    </row>
    <row r="16" spans="1:8" ht="19.2" customHeight="1" x14ac:dyDescent="0.25">
      <c r="A16" s="7" t="s">
        <v>0</v>
      </c>
      <c r="B16" s="18">
        <f>+[1]附表!B13/10</f>
        <v>1332.51</v>
      </c>
      <c r="C16" s="18">
        <f>+[1]附表!C13/10</f>
        <v>1338.1780000000001</v>
      </c>
      <c r="D16" s="18">
        <f>+[1]附表!D13/10</f>
        <v>-5.6680000000000295</v>
      </c>
      <c r="E16" s="33">
        <f>+[1]附表!E13</f>
        <v>-0.42356099113869755</v>
      </c>
      <c r="F16" s="18">
        <f>+[1]附表!F13/10</f>
        <v>97.614999999999995</v>
      </c>
      <c r="G16" s="33">
        <f>+[1]附表!G13</f>
        <v>7.9047206442653017</v>
      </c>
      <c r="H16" s="35" t="str">
        <f>+[1]附表!H13</f>
        <v>--</v>
      </c>
    </row>
    <row r="17" spans="1:8" ht="19.2" customHeight="1" x14ac:dyDescent="0.25">
      <c r="A17" s="10" t="s">
        <v>4</v>
      </c>
      <c r="B17" s="18">
        <f>+[1]附表!B14/10</f>
        <v>50025.127</v>
      </c>
      <c r="C17" s="18">
        <f>+[1]附表!C14/10</f>
        <v>49693.239000000001</v>
      </c>
      <c r="D17" s="18">
        <f>+[1]附表!D14/10</f>
        <v>331.88800000000049</v>
      </c>
      <c r="E17" s="33">
        <f>+[1]附表!E14</f>
        <v>0.66787355116860059</v>
      </c>
      <c r="F17" s="18">
        <f>+[1]附表!F14/10</f>
        <v>4059.1550000000002</v>
      </c>
      <c r="G17" s="33">
        <f>+[1]附表!G14</f>
        <v>8.8307824753493733</v>
      </c>
      <c r="H17" s="35">
        <f>+[1]附表!H14</f>
        <v>8.91</v>
      </c>
    </row>
    <row r="18" spans="1:8" ht="19.2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34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36</v>
      </c>
      <c r="B20" s="18">
        <f>[1]附表!B$17/10</f>
        <v>5446.1890000000003</v>
      </c>
      <c r="C20" s="18">
        <f>[1]附表!C$17/10</f>
        <v>5439.5690000000004</v>
      </c>
      <c r="D20" s="18">
        <f>[1]附表!D$17/10</f>
        <v>6.6199999999997088</v>
      </c>
      <c r="E20" s="33">
        <f>[1]附表!E$17</f>
        <v>0.1217008185758835</v>
      </c>
      <c r="F20" s="18">
        <f>[1]附表!F$17/10</f>
        <v>151.768</v>
      </c>
      <c r="G20" s="33">
        <f>[1]附表!G$17</f>
        <v>2.8665646347353184</v>
      </c>
      <c r="H20" s="35" t="str">
        <f>+[1]附表!H17</f>
        <v>--</v>
      </c>
    </row>
    <row r="21" spans="1:8" ht="19.2" customHeight="1" x14ac:dyDescent="0.25">
      <c r="A21" s="7" t="s">
        <v>38</v>
      </c>
      <c r="B21" s="18">
        <f>+[1]附表!B18/10</f>
        <v>1098.7850000000001</v>
      </c>
      <c r="C21" s="18">
        <f>+[1]附表!C18/10</f>
        <v>1129.077</v>
      </c>
      <c r="D21" s="18">
        <f>+[1]附表!D18/10</f>
        <v>-30.292000000000009</v>
      </c>
      <c r="E21" s="33">
        <f>+[1]附表!E18</f>
        <v>-2.682899394815411</v>
      </c>
      <c r="F21" s="18">
        <f>+[1]附表!F18/10</f>
        <v>-44.983999999999995</v>
      </c>
      <c r="G21" s="33">
        <f>+[1]附表!G18</f>
        <v>-3.9329619879538611</v>
      </c>
      <c r="H21" s="35" t="str">
        <f>+[1]附表!H18</f>
        <v>--</v>
      </c>
    </row>
    <row r="22" spans="1:8" ht="19.2" customHeight="1" x14ac:dyDescent="0.25">
      <c r="A22" s="7" t="s">
        <v>37</v>
      </c>
      <c r="B22" s="18">
        <f>+[1]附表!B19/10</f>
        <v>32268.046000000002</v>
      </c>
      <c r="C22" s="18">
        <f>+[1]附表!C19/10</f>
        <v>32138.971999999998</v>
      </c>
      <c r="D22" s="18">
        <f>+[1]附表!D19/10</f>
        <v>129.0740000000049</v>
      </c>
      <c r="E22" s="33">
        <f>+[1]附表!E19</f>
        <v>0.40161209885617999</v>
      </c>
      <c r="F22" s="18">
        <f>+[1]附表!F19/10</f>
        <v>2434.1680000000001</v>
      </c>
      <c r="G22" s="33">
        <f>+[1]附表!G19</f>
        <v>8.1590733863026461</v>
      </c>
      <c r="H22" s="35" t="str">
        <f>+[1]附表!H19</f>
        <v>--</v>
      </c>
    </row>
    <row r="23" spans="1:8" ht="19.2" customHeight="1" x14ac:dyDescent="0.25">
      <c r="A23" s="10" t="s">
        <v>4</v>
      </c>
      <c r="B23" s="18">
        <f>+[1]附表!B20/10</f>
        <v>38813.020000000004</v>
      </c>
      <c r="C23" s="18">
        <f>+[1]附表!C20/10</f>
        <v>38707.618000000002</v>
      </c>
      <c r="D23" s="18">
        <f>+[1]附表!D20/10</f>
        <v>105.40200000000186</v>
      </c>
      <c r="E23" s="33">
        <f>+[1]附表!E20</f>
        <v>0.27230298697274524</v>
      </c>
      <c r="F23" s="18">
        <f>+[1]附表!F20/10</f>
        <v>2540.9520000000002</v>
      </c>
      <c r="G23" s="33">
        <f>+[1]附表!G20</f>
        <v>7.0052581507070402</v>
      </c>
      <c r="H23" s="35">
        <f>+[1]附表!H20</f>
        <v>7.01</v>
      </c>
    </row>
    <row r="24" spans="1:8" ht="19.2" customHeight="1" x14ac:dyDescent="0.25">
      <c r="A24" s="9" t="s">
        <v>35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36</v>
      </c>
      <c r="B25" s="17">
        <f>[1]附表!B$22/10</f>
        <v>5467.4290000000001</v>
      </c>
      <c r="C25" s="17">
        <f>[1]附表!C$22/10</f>
        <v>5458.1319999999996</v>
      </c>
      <c r="D25" s="17">
        <f>[1]附表!D$22/10</f>
        <v>9.2970000000001161</v>
      </c>
      <c r="E25" s="41">
        <f>[1]附表!E$22</f>
        <v>0.17033300037448709</v>
      </c>
      <c r="F25" s="17">
        <f>[1]附表!F$22/10</f>
        <v>143.953</v>
      </c>
      <c r="G25" s="41">
        <f>[1]附表!G$22</f>
        <v>2.7041166335679923</v>
      </c>
      <c r="H25" s="35" t="str">
        <f>+[1]附表!H22</f>
        <v>--</v>
      </c>
    </row>
    <row r="26" spans="1:8" ht="19.2" customHeight="1" x14ac:dyDescent="0.25">
      <c r="A26" s="7" t="s">
        <v>38</v>
      </c>
      <c r="B26" s="18">
        <f>+[1]附表!B23/10</f>
        <v>1106.58</v>
      </c>
      <c r="C26" s="18">
        <f>+[1]附表!C23/10</f>
        <v>1136.585</v>
      </c>
      <c r="D26" s="18">
        <f>+[1]附表!D23/10</f>
        <v>-30.005000000000109</v>
      </c>
      <c r="E26" s="33">
        <f>+[1]附表!E23</f>
        <v>-2.6399257424653677</v>
      </c>
      <c r="F26" s="18">
        <f>+[1]附表!F23/10</f>
        <v>-45.210999999999999</v>
      </c>
      <c r="G26" s="33">
        <f>+[1]附表!G23</f>
        <v>-3.9252781103516177</v>
      </c>
      <c r="H26" s="35" t="str">
        <f>+[1]附表!H23</f>
        <v>--</v>
      </c>
    </row>
    <row r="27" spans="1:8" ht="19.2" customHeight="1" x14ac:dyDescent="0.25">
      <c r="A27" s="7" t="s">
        <v>37</v>
      </c>
      <c r="B27" s="18">
        <f>+[1]附表!B24/10</f>
        <v>32543.734000000004</v>
      </c>
      <c r="C27" s="18">
        <f>+[1]附表!C24/10</f>
        <v>32394.084000000003</v>
      </c>
      <c r="D27" s="18">
        <f>+[1]附表!D24/10</f>
        <v>149.65</v>
      </c>
      <c r="E27" s="33">
        <f>+[1]附表!E24</f>
        <v>0.46196706781398728</v>
      </c>
      <c r="F27" s="18">
        <f>+[1]附表!F24/10</f>
        <v>2544.6639999999998</v>
      </c>
      <c r="G27" s="33">
        <f>+[1]附表!G24</f>
        <v>8.4824762900983259</v>
      </c>
      <c r="H27" s="35" t="str">
        <f>+[1]附表!H24</f>
        <v>--</v>
      </c>
    </row>
    <row r="28" spans="1:8" ht="19.2" customHeight="1" x14ac:dyDescent="0.25">
      <c r="A28" s="39" t="s">
        <v>4</v>
      </c>
      <c r="B28" s="26">
        <f>+[1]附表!B25/10</f>
        <v>39117.743000000002</v>
      </c>
      <c r="C28" s="26">
        <f>+[1]附表!C25/10</f>
        <v>38988.800999999999</v>
      </c>
      <c r="D28" s="26">
        <f>+[1]附表!D25/10</f>
        <v>128.94199999999836</v>
      </c>
      <c r="E28" s="34">
        <f>+[1]附表!E25</f>
        <v>0.33071547904230242</v>
      </c>
      <c r="F28" s="26">
        <f>+[1]附表!F25/10</f>
        <v>2643.4059999999999</v>
      </c>
      <c r="G28" s="34">
        <f>+[1]附表!G25</f>
        <v>7.2473037686743966</v>
      </c>
      <c r="H28" s="38" t="str">
        <f>+[1]附表!H25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2021-05-19T03:44:34Z</cp:lastPrinted>
  <dcterms:created xsi:type="dcterms:W3CDTF">2001-05-22T02:45:24Z</dcterms:created>
  <dcterms:modified xsi:type="dcterms:W3CDTF">2021-05-19T03:45:04Z</dcterms:modified>
</cp:coreProperties>
</file>