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comments1.xml><?xml version="1.0" encoding="utf-8"?>
<comments xmlns="http://schemas.openxmlformats.org/spreadsheetml/2006/main">
  <authors>
    <author xml:space="preserve"> </author>
  </authors>
  <commentList>
    <comment ref="A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<sst xmlns="http://schemas.openxmlformats.org/spreadsheetml/2006/main" count="47" uniqueCount="41">
  <si>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</si>
  <si>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</si>
  <si>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</si>
  <si>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</si>
  <si>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</si>
  <si>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</si>
  <si>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</si>
  <si>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</si>
  <si>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</si>
  <si>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</si>
  <si>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</si>
  <si>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</si>
  <si>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</si>
  <si>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</si>
  <si>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</si>
  <si>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</si>
  <si>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</si>
  <si>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</si>
  <si>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</si>
  <si>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</si>
  <si>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</si>
  <si>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</si>
  <si>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</si>
  <si>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</si>
  <si>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</si>
  <si>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</si>
  <si>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</si>
  <si>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</si>
  <si>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</si>
  <si>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</si>
  <si>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</si>
  <si>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</si>
  <si>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</si>
  <si>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</si>
  <si>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</si>
  <si>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</si>
  <si>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</si>
  <si>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</si>
  <si>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May 2020</t>
    <phoneticPr fontId="2" type="noConversion"/>
  </si>
  <si>
    <t xml:space="preserve"> June 2020</t>
    <phoneticPr fontId="2" type="noConversion"/>
  </si>
  <si>
    <t>June 2020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</si>
</sst>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  <sheetName val="中文金融情況新聞稿(附表)"/>
    </sheetNames>
    <sheetDataSet>
      <sheetData sheetId="0">
        <row r="7">
          <cell r="B7">
            <v>474772.5</v>
          </cell>
          <cell r="C7">
            <v>471164.41</v>
          </cell>
          <cell r="D7">
            <v>3608.0900000000256</v>
          </cell>
          <cell r="E7">
            <v>0.76578152411808864</v>
          </cell>
          <cell r="F7">
            <v>24390.66</v>
          </cell>
          <cell r="G7">
            <v>5.4155513907931994</v>
          </cell>
          <cell r="H7">
            <v>5.37</v>
          </cell>
        </row>
        <row r="8">
          <cell r="B8">
            <v>200826.99</v>
          </cell>
          <cell r="C8">
            <v>197798.54</v>
          </cell>
          <cell r="D8">
            <v>3028.4499999999825</v>
          </cell>
          <cell r="E8">
            <v>1.5310780352574898</v>
          </cell>
          <cell r="F8">
            <v>18083.12</v>
          </cell>
          <cell r="G8">
            <v>9.8953360241303852</v>
          </cell>
          <cell r="H8">
            <v>9.83</v>
          </cell>
        </row>
        <row r="10">
          <cell r="B10">
            <v>22445.89</v>
          </cell>
          <cell r="C10">
            <v>22276.14</v>
          </cell>
          <cell r="D10">
            <v>169.75</v>
          </cell>
          <cell r="E10">
            <v>0.76202609608307359</v>
          </cell>
          <cell r="F10">
            <v>1904.14</v>
          </cell>
          <cell r="G10">
            <v>9.2696094539170222</v>
          </cell>
          <cell r="H10">
            <v>9.17</v>
          </cell>
        </row>
        <row r="12">
          <cell r="B12">
            <v>179172.23</v>
          </cell>
          <cell r="C12">
            <v>176932.76</v>
          </cell>
          <cell r="D12">
            <v>2239.4700000000012</v>
          </cell>
          <cell r="E12">
            <v>1.2657181180014374</v>
          </cell>
          <cell r="F12">
            <v>15822.02</v>
          </cell>
          <cell r="G12">
            <v>9.6859502047778214</v>
          </cell>
          <cell r="H12" t="str">
            <v>--</v>
          </cell>
        </row>
        <row r="13">
          <cell r="B13">
            <v>272824.74</v>
          </cell>
          <cell r="C13">
            <v>273023.03000000003</v>
          </cell>
          <cell r="D13">
            <v>-198.29000000003725</v>
          </cell>
          <cell r="E13">
            <v>-7.2627572846144156E-2</v>
          </cell>
          <cell r="F13">
            <v>6153.25</v>
          </cell>
          <cell r="G13">
            <v>2.3074270144138769</v>
          </cell>
          <cell r="H13" t="str">
            <v>--</v>
          </cell>
        </row>
        <row r="14">
          <cell r="B14">
            <v>13047.33</v>
          </cell>
          <cell r="C14">
            <v>12772.58</v>
          </cell>
          <cell r="D14">
            <v>274.75</v>
          </cell>
          <cell r="E14">
            <v>2.1510924182898052</v>
          </cell>
          <cell r="F14">
            <v>-918.54</v>
          </cell>
          <cell r="G14">
            <v>-6.5770338689963461</v>
          </cell>
          <cell r="H14" t="str">
            <v>--</v>
          </cell>
        </row>
        <row r="15">
          <cell r="B15">
            <v>465044.3</v>
          </cell>
          <cell r="C15">
            <v>462728.37</v>
          </cell>
          <cell r="D15">
            <v>2315.929999999993</v>
          </cell>
          <cell r="E15">
            <v>0.50049449096885934</v>
          </cell>
          <cell r="F15">
            <v>21056.73</v>
          </cell>
          <cell r="G15">
            <v>4.7426395293003356</v>
          </cell>
          <cell r="H15">
            <v>4.7</v>
          </cell>
        </row>
        <row r="18">
          <cell r="B18">
            <v>54010.53</v>
          </cell>
          <cell r="C18">
            <v>53006.21</v>
          </cell>
          <cell r="D18">
            <v>1004.3199999999997</v>
          </cell>
          <cell r="E18">
            <v>1.8947213920783998</v>
          </cell>
          <cell r="F18">
            <v>1452.25</v>
          </cell>
          <cell r="G18">
            <v>2.7631231463434496</v>
          </cell>
          <cell r="H18" t="str">
            <v>--</v>
          </cell>
        </row>
        <row r="19">
          <cell r="B19">
            <v>11672.92</v>
          </cell>
          <cell r="C19">
            <v>11528.82</v>
          </cell>
          <cell r="D19">
            <v>144.10000000000036</v>
          </cell>
          <cell r="E19">
            <v>1.2499110923754555</v>
          </cell>
          <cell r="F19">
            <v>576.96</v>
          </cell>
          <cell r="G19">
            <v>5.199730352308408</v>
          </cell>
          <cell r="H19" t="str">
            <v>--</v>
          </cell>
        </row>
        <row r="20">
          <cell r="B20">
            <v>302967.67</v>
          </cell>
          <cell r="C20">
            <v>300653.64</v>
          </cell>
          <cell r="D20">
            <v>2314.0299999999697</v>
          </cell>
          <cell r="E20">
            <v>0.76966638421540479</v>
          </cell>
          <cell r="F20">
            <v>21995.99</v>
          </cell>
          <cell r="G20">
            <v>7.8285434318504983</v>
          </cell>
          <cell r="H20" t="str">
            <v>--</v>
          </cell>
        </row>
        <row r="21">
          <cell r="B21">
            <v>368651.12</v>
          </cell>
          <cell r="C21">
            <v>365188.67</v>
          </cell>
          <cell r="D21">
            <v>3462.4500000000116</v>
          </cell>
          <cell r="E21">
            <v>0.9481263479504991</v>
          </cell>
          <cell r="F21">
            <v>24025.200000000001</v>
          </cell>
          <cell r="G21">
            <v>6.9713850890844196</v>
          </cell>
          <cell r="H21">
            <v>6.92</v>
          </cell>
        </row>
        <row r="23">
          <cell r="B23">
            <v>54307.9</v>
          </cell>
          <cell r="C23">
            <v>53304.7</v>
          </cell>
          <cell r="D23">
            <v>1003.2000000000044</v>
          </cell>
          <cell r="E23">
            <v>1.8820104043358279</v>
          </cell>
          <cell r="F23">
            <v>1565.27</v>
          </cell>
          <cell r="G23">
            <v>2.9677511341394998</v>
          </cell>
          <cell r="H23" t="str">
            <v>--</v>
          </cell>
        </row>
        <row r="24">
          <cell r="B24">
            <v>11742.9</v>
          </cell>
          <cell r="C24">
            <v>11606.91</v>
          </cell>
          <cell r="D24">
            <v>135.98999999999978</v>
          </cell>
          <cell r="E24">
            <v>1.1716296585396113</v>
          </cell>
          <cell r="F24">
            <v>548.54999999999995</v>
          </cell>
          <cell r="G24">
            <v>4.9002398531402003</v>
          </cell>
          <cell r="H24" t="str">
            <v>--</v>
          </cell>
        </row>
        <row r="25">
          <cell r="B25">
            <v>304836.34999999998</v>
          </cell>
          <cell r="C25">
            <v>302376.81</v>
          </cell>
          <cell r="D25">
            <v>2459.539999999979</v>
          </cell>
          <cell r="E25">
            <v>0.8134023240737277</v>
          </cell>
          <cell r="F25">
            <v>21968</v>
          </cell>
          <cell r="G25">
            <v>7.766156941913084</v>
          </cell>
          <cell r="H25" t="str">
            <v>--</v>
          </cell>
        </row>
        <row r="26">
          <cell r="B26">
            <v>370887.15</v>
          </cell>
          <cell r="C26">
            <v>367288.42</v>
          </cell>
          <cell r="D26">
            <v>3598.7300000000396</v>
          </cell>
          <cell r="E26">
            <v>0.97981036265722721</v>
          </cell>
          <cell r="F26">
            <v>24081.82</v>
          </cell>
          <cell r="G26">
            <v>6.9439013523811761</v>
          </cell>
          <cell r="H26" t="str">
            <v>--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J13" sqref="J13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40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f>+[1]附表!B7/10</f>
        <v>47477.25</v>
      </c>
      <c r="C9" s="18">
        <f>+[1]附表!C7/10</f>
        <v>47116.440999999999</v>
      </c>
      <c r="D9" s="18">
        <f>+[1]附表!D7/10</f>
        <v>360.80900000000258</v>
      </c>
      <c r="E9" s="33">
        <f>+[1]附表!E7</f>
        <v>0.76578152411808864</v>
      </c>
      <c r="F9" s="18">
        <f>+[1]附表!F7/10</f>
        <v>2439.0659999999998</v>
      </c>
      <c r="G9" s="33">
        <f>+[1]附表!G7</f>
        <v>5.4155513907931994</v>
      </c>
      <c r="H9" s="35">
        <f>+[1]附表!H7</f>
        <v>5.37</v>
      </c>
    </row>
    <row r="10" spans="1:8" ht="19.2" customHeight="1" x14ac:dyDescent="0.25">
      <c r="A10" s="8" t="s">
        <v>6</v>
      </c>
      <c r="B10" s="18">
        <f>+[1]附表!B8/10</f>
        <v>20082.699000000001</v>
      </c>
      <c r="C10" s="18">
        <f>+[1]附表!C8/10</f>
        <v>19779.853999999999</v>
      </c>
      <c r="D10" s="18">
        <f>+[1]附表!D8/10</f>
        <v>302.84499999999827</v>
      </c>
      <c r="E10" s="33">
        <f>+[1]附表!E8</f>
        <v>1.5310780352574898</v>
      </c>
      <c r="F10" s="18">
        <f>+[1]附表!F8/10</f>
        <v>1808.3119999999999</v>
      </c>
      <c r="G10" s="33">
        <f>+[1]附表!G8</f>
        <v>9.8953360241303852</v>
      </c>
      <c r="H10" s="35">
        <f>+[1]附表!H8</f>
        <v>9.83</v>
      </c>
    </row>
    <row r="11" spans="1:8" s="4" customFormat="1" ht="19.2" customHeight="1" x14ac:dyDescent="0.3">
      <c r="A11" s="24" t="s">
        <v>22</v>
      </c>
      <c r="B11" s="18">
        <f>+[1]附表!B$10/10</f>
        <v>2244.5889999999999</v>
      </c>
      <c r="C11" s="18">
        <f>+[1]附表!C$10/10</f>
        <v>2227.614</v>
      </c>
      <c r="D11" s="18">
        <f>+[1]附表!D$10/10</f>
        <v>16.975000000000001</v>
      </c>
      <c r="E11" s="33">
        <f>+[1]附表!E$10</f>
        <v>0.76202609608307359</v>
      </c>
      <c r="F11" s="18">
        <f>+[1]附表!F$10/10</f>
        <v>190.41400000000002</v>
      </c>
      <c r="G11" s="33">
        <f>+[1]附表!G$10</f>
        <v>9.2696094539170222</v>
      </c>
      <c r="H11" s="33">
        <f>+[1]附表!H$10</f>
        <v>9.17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f>+[1]附表!B12/10</f>
        <v>17917.223000000002</v>
      </c>
      <c r="C14" s="18">
        <f>+[1]附表!C12/10</f>
        <v>17693.276000000002</v>
      </c>
      <c r="D14" s="18">
        <f>+[1]附表!D12/10</f>
        <v>223.94700000000012</v>
      </c>
      <c r="E14" s="33">
        <f>+[1]附表!E12</f>
        <v>1.2657181180014374</v>
      </c>
      <c r="F14" s="18">
        <f>+[1]附表!F12/10</f>
        <v>1582.202</v>
      </c>
      <c r="G14" s="33">
        <f>+[1]附表!G12</f>
        <v>9.6859502047778214</v>
      </c>
      <c r="H14" s="35" t="str">
        <f>+[1]附表!H12</f>
        <v>--</v>
      </c>
    </row>
    <row r="15" spans="1:8" ht="19.2" customHeight="1" x14ac:dyDescent="0.25">
      <c r="A15" s="7" t="s">
        <v>26</v>
      </c>
      <c r="B15" s="18">
        <f>+[1]附表!B13/10</f>
        <v>27282.473999999998</v>
      </c>
      <c r="C15" s="18">
        <f>+[1]附表!C13/10</f>
        <v>27302.303000000004</v>
      </c>
      <c r="D15" s="18">
        <f>+[1]附表!D13/10</f>
        <v>-19.829000000003724</v>
      </c>
      <c r="E15" s="33">
        <f>+[1]附表!E13</f>
        <v>-7.2627572846144156E-2</v>
      </c>
      <c r="F15" s="18">
        <f>+[1]附表!F13/10</f>
        <v>615.32500000000005</v>
      </c>
      <c r="G15" s="33">
        <f>+[1]附表!G13</f>
        <v>2.3074270144138769</v>
      </c>
      <c r="H15" s="35" t="str">
        <f>+[1]附表!H13</f>
        <v>--</v>
      </c>
    </row>
    <row r="16" spans="1:8" ht="19.2" customHeight="1" x14ac:dyDescent="0.25">
      <c r="A16" s="7" t="s">
        <v>0</v>
      </c>
      <c r="B16" s="18">
        <f>+[1]附表!B14/10</f>
        <v>1304.7329999999999</v>
      </c>
      <c r="C16" s="18">
        <f>+[1]附表!C14/10</f>
        <v>1277.258</v>
      </c>
      <c r="D16" s="18">
        <f>+[1]附表!D14/10</f>
        <v>27.475000000000001</v>
      </c>
      <c r="E16" s="33">
        <f>+[1]附表!E14</f>
        <v>2.1510924182898052</v>
      </c>
      <c r="F16" s="18">
        <f>+[1]附表!F14/10</f>
        <v>-91.853999999999999</v>
      </c>
      <c r="G16" s="33">
        <f>+[1]附表!G14</f>
        <v>-6.5770338689963461</v>
      </c>
      <c r="H16" s="35" t="str">
        <f>+[1]附表!H14</f>
        <v>--</v>
      </c>
    </row>
    <row r="17" spans="1:8" ht="19.2" customHeight="1" x14ac:dyDescent="0.25">
      <c r="A17" s="10" t="s">
        <v>5</v>
      </c>
      <c r="B17" s="18">
        <f>+[1]附表!B15/10</f>
        <v>46504.43</v>
      </c>
      <c r="C17" s="18">
        <f>+[1]附表!C15/10</f>
        <v>46272.837</v>
      </c>
      <c r="D17" s="18">
        <f>+[1]附表!D15/10</f>
        <v>231.59299999999931</v>
      </c>
      <c r="E17" s="33">
        <f>+[1]附表!E15</f>
        <v>0.50049449096885934</v>
      </c>
      <c r="F17" s="18">
        <f>+[1]附表!F15/10</f>
        <v>2105.6729999999998</v>
      </c>
      <c r="G17" s="33">
        <f>+[1]附表!G15</f>
        <v>4.7426395293003356</v>
      </c>
      <c r="H17" s="35">
        <f>+[1]附表!H15</f>
        <v>4.7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f>+[1]附表!B18/10</f>
        <v>5401.0529999999999</v>
      </c>
      <c r="C20" s="18">
        <f>+[1]附表!C18/10</f>
        <v>5300.6210000000001</v>
      </c>
      <c r="D20" s="18">
        <f>+[1]附表!D18/10</f>
        <v>100.43199999999997</v>
      </c>
      <c r="E20" s="33">
        <f>+[1]附表!E18</f>
        <v>1.8947213920783998</v>
      </c>
      <c r="F20" s="18">
        <f>+[1]附表!F18/10</f>
        <v>145.22499999999999</v>
      </c>
      <c r="G20" s="33">
        <f>+[1]附表!G18</f>
        <v>2.7631231463434496</v>
      </c>
      <c r="H20" s="35" t="str">
        <f>+[1]附表!H18</f>
        <v>--</v>
      </c>
    </row>
    <row r="21" spans="1:8" ht="19.2" customHeight="1" x14ac:dyDescent="0.25">
      <c r="A21" s="7" t="s">
        <v>9</v>
      </c>
      <c r="B21" s="18">
        <f>+[1]附表!B19/10</f>
        <v>1167.2919999999999</v>
      </c>
      <c r="C21" s="18">
        <f>+[1]附表!C19/10</f>
        <v>1152.8820000000001</v>
      </c>
      <c r="D21" s="18">
        <f>+[1]附表!D19/10</f>
        <v>14.410000000000036</v>
      </c>
      <c r="E21" s="33">
        <f>+[1]附表!E19</f>
        <v>1.2499110923754555</v>
      </c>
      <c r="F21" s="18">
        <f>+[1]附表!F19/10</f>
        <v>57.696000000000005</v>
      </c>
      <c r="G21" s="33">
        <f>+[1]附表!G19</f>
        <v>5.199730352308408</v>
      </c>
      <c r="H21" s="35" t="str">
        <f>+[1]附表!H19</f>
        <v>--</v>
      </c>
    </row>
    <row r="22" spans="1:8" ht="19.2" customHeight="1" x14ac:dyDescent="0.25">
      <c r="A22" s="7" t="s">
        <v>28</v>
      </c>
      <c r="B22" s="18">
        <f>+[1]附表!B20/10</f>
        <v>30296.767</v>
      </c>
      <c r="C22" s="18">
        <f>+[1]附表!C20/10</f>
        <v>30065.364000000001</v>
      </c>
      <c r="D22" s="18">
        <f>+[1]附表!D20/10</f>
        <v>231.40299999999698</v>
      </c>
      <c r="E22" s="33">
        <f>+[1]附表!E20</f>
        <v>0.76966638421540479</v>
      </c>
      <c r="F22" s="18">
        <f>+[1]附表!F20/10</f>
        <v>2199.5990000000002</v>
      </c>
      <c r="G22" s="33">
        <f>+[1]附表!G20</f>
        <v>7.8285434318504983</v>
      </c>
      <c r="H22" s="35" t="str">
        <f>+[1]附表!H20</f>
        <v>--</v>
      </c>
    </row>
    <row r="23" spans="1:8" ht="19.2" customHeight="1" x14ac:dyDescent="0.25">
      <c r="A23" s="10" t="s">
        <v>5</v>
      </c>
      <c r="B23" s="18">
        <f>+[1]附表!B21/10</f>
        <v>36865.112000000001</v>
      </c>
      <c r="C23" s="18">
        <f>+[1]附表!C21/10</f>
        <v>36518.866999999998</v>
      </c>
      <c r="D23" s="18">
        <f>+[1]附表!D21/10</f>
        <v>346.24500000000114</v>
      </c>
      <c r="E23" s="33">
        <f>+[1]附表!E21</f>
        <v>0.9481263479504991</v>
      </c>
      <c r="F23" s="18">
        <f>+[1]附表!F21/10</f>
        <v>2402.52</v>
      </c>
      <c r="G23" s="33">
        <f>+[1]附表!G21</f>
        <v>6.9713850890844196</v>
      </c>
      <c r="H23" s="33">
        <f>+[1]附表!H21</f>
        <v>6.92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f>+[1]附表!B23/10</f>
        <v>5430.79</v>
      </c>
      <c r="C25" s="18">
        <f>+[1]附表!C23/10</f>
        <v>5330.4699999999993</v>
      </c>
      <c r="D25" s="18">
        <f>+[1]附表!D23/10</f>
        <v>100.32000000000043</v>
      </c>
      <c r="E25" s="33">
        <f>+[1]附表!E23</f>
        <v>1.8820104043358279</v>
      </c>
      <c r="F25" s="18">
        <f>+[1]附表!F23/10</f>
        <v>156.52699999999999</v>
      </c>
      <c r="G25" s="33">
        <f>+[1]附表!G23</f>
        <v>2.9677511341394998</v>
      </c>
      <c r="H25" s="35" t="str">
        <f>+[1]附表!H23</f>
        <v>--</v>
      </c>
    </row>
    <row r="26" spans="1:8" ht="19.2" customHeight="1" x14ac:dyDescent="0.25">
      <c r="A26" s="7" t="s">
        <v>9</v>
      </c>
      <c r="B26" s="18">
        <f>+[1]附表!B24/10</f>
        <v>1174.29</v>
      </c>
      <c r="C26" s="18">
        <f>+[1]附表!C24/10</f>
        <v>1160.691</v>
      </c>
      <c r="D26" s="18">
        <f>+[1]附表!D24/10</f>
        <v>13.598999999999979</v>
      </c>
      <c r="E26" s="33">
        <f>+[1]附表!E24</f>
        <v>1.1716296585396113</v>
      </c>
      <c r="F26" s="18">
        <f>+[1]附表!F24/10</f>
        <v>54.854999999999997</v>
      </c>
      <c r="G26" s="33">
        <f>+[1]附表!G24</f>
        <v>4.9002398531402003</v>
      </c>
      <c r="H26" s="35" t="str">
        <f>+[1]附表!H24</f>
        <v>--</v>
      </c>
    </row>
    <row r="27" spans="1:8" ht="19.2" customHeight="1" x14ac:dyDescent="0.25">
      <c r="A27" s="7" t="s">
        <v>28</v>
      </c>
      <c r="B27" s="18">
        <f>+[1]附表!B25/10</f>
        <v>30483.634999999998</v>
      </c>
      <c r="C27" s="18">
        <f>+[1]附表!C25/10</f>
        <v>30237.681</v>
      </c>
      <c r="D27" s="18">
        <f>+[1]附表!D25/10</f>
        <v>245.9539999999979</v>
      </c>
      <c r="E27" s="33">
        <f>+[1]附表!E25</f>
        <v>0.8134023240737277</v>
      </c>
      <c r="F27" s="18">
        <f>+[1]附表!F25/10</f>
        <v>2196.8000000000002</v>
      </c>
      <c r="G27" s="33">
        <f>+[1]附表!G25</f>
        <v>7.766156941913084</v>
      </c>
      <c r="H27" s="35" t="str">
        <f>+[1]附表!H25</f>
        <v>--</v>
      </c>
    </row>
    <row r="28" spans="1:8" ht="19.2" customHeight="1" x14ac:dyDescent="0.25">
      <c r="A28" s="39" t="s">
        <v>5</v>
      </c>
      <c r="B28" s="26">
        <f>+[1]附表!B26/10</f>
        <v>37088.715000000004</v>
      </c>
      <c r="C28" s="26">
        <f>+[1]附表!C26/10</f>
        <v>36728.841999999997</v>
      </c>
      <c r="D28" s="26">
        <f>+[1]附表!D26/10</f>
        <v>359.87300000000397</v>
      </c>
      <c r="E28" s="34">
        <f>+[1]附表!E26</f>
        <v>0.97981036265722721</v>
      </c>
      <c r="F28" s="26">
        <f>+[1]附表!F26/10</f>
        <v>2408.1819999999998</v>
      </c>
      <c r="G28" s="34">
        <f>+[1]附表!G26</f>
        <v>6.9439013523811761</v>
      </c>
      <c r="H28" s="38" t="str">
        <f>+[1]附表!H26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2020-06-23T03:32:14Z</cp:lastPrinted>
  <dcterms:created xsi:type="dcterms:W3CDTF">2001-05-22T02:45:24Z</dcterms:created>
  <dcterms:modified xsi:type="dcterms:W3CDTF">2020-07-22T02:32:08Z</dcterms:modified>
</cp:coreProperties>
</file>