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snas\DFI\IAS\衍生性月報作業\衍生性商品交易統計\CBC網站檔案\3月\"/>
    </mc:Choice>
  </mc:AlternateContent>
  <xr:revisionPtr revIDLastSave="0" documentId="13_ncr:1_{032E6EA5-B28F-4191-AA36-AFE56A37B14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le 1 " sheetId="1" r:id="rId1"/>
    <sheet name="table 2" sheetId="2" r:id="rId2"/>
    <sheet name="table 3 " sheetId="3" r:id="rId3"/>
    <sheet name="table 4 " sheetId="4" r:id="rId4"/>
    <sheet name="table 5" sheetId="5" r:id="rId5"/>
    <sheet name="table 6 " sheetId="6" r:id="rId6"/>
    <sheet name="table 7" sheetId="7" r:id="rId7"/>
    <sheet name="table 8 " sheetId="8" r:id="rId8"/>
  </sheets>
  <definedNames>
    <definedName name="CMD本月">#REF!</definedName>
    <definedName name="CRD本月">#REF!</definedName>
    <definedName name="EQT本月">#REF!</definedName>
    <definedName name="LSTINT本月">#REF!</definedName>
    <definedName name="OTCEX本月">#REF!</definedName>
    <definedName name="OTCINT本月">#REF!</definedName>
    <definedName name="OTH本月">#REF!</definedName>
    <definedName name="_xlnm.Print_Area" localSheetId="1">'table 2'!$A$1:$L$329</definedName>
    <definedName name="_xlnm.Print_Titles" localSheetId="0">'table 1 '!$1:$5</definedName>
    <definedName name="_xlnm.Print_Titles" localSheetId="1">'table 2'!$1:$5</definedName>
    <definedName name="_xlnm.Print_Titles" localSheetId="2">'table 3 '!$1:$5</definedName>
    <definedName name="_xlnm.Print_Titles" localSheetId="3">'table 4 '!$1:$5</definedName>
    <definedName name="_xlnm.Print_Titles" localSheetId="4">'table 5'!$1:$5</definedName>
    <definedName name="_xlnm.Print_Titles" localSheetId="5">'table 6 '!$1:$6</definedName>
    <definedName name="_xlnm.Print_Titles" localSheetId="6">'table 7'!$1:$5</definedName>
    <definedName name="_xlnm.Print_Titles" localSheetId="7">'table 8 '!$1:$5</definedName>
    <definedName name="處理年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23" i="2" l="1"/>
  <c r="K271" i="7" l="1"/>
  <c r="J271" i="7"/>
  <c r="L271" i="7" s="1"/>
  <c r="K324" i="6"/>
  <c r="F324" i="6"/>
  <c r="K323" i="5"/>
  <c r="J323" i="5"/>
  <c r="L323" i="5" s="1"/>
  <c r="M323" i="4"/>
  <c r="L323" i="4"/>
  <c r="N323" i="4" s="1"/>
  <c r="K323" i="3"/>
  <c r="J323" i="3"/>
  <c r="L323" i="3" s="1"/>
  <c r="K323" i="2"/>
  <c r="L323" i="2"/>
  <c r="O323" i="1"/>
  <c r="N323" i="1"/>
  <c r="P323" i="1" s="1"/>
  <c r="K270" i="7"/>
  <c r="J270" i="7"/>
  <c r="L270" i="7" s="1"/>
  <c r="K323" i="6"/>
  <c r="F323" i="6"/>
  <c r="K322" i="5"/>
  <c r="J322" i="5"/>
  <c r="L322" i="5" s="1"/>
  <c r="M322" i="4"/>
  <c r="L322" i="4"/>
  <c r="N322" i="4" s="1"/>
  <c r="K322" i="3"/>
  <c r="J322" i="3"/>
  <c r="L322" i="3" s="1"/>
  <c r="K322" i="2"/>
  <c r="J322" i="2"/>
  <c r="L322" i="2" s="1"/>
  <c r="O322" i="1"/>
  <c r="N322" i="1"/>
  <c r="P322" i="1" s="1"/>
  <c r="K322" i="6"/>
  <c r="F322" i="6"/>
  <c r="K321" i="5"/>
  <c r="J321" i="5"/>
  <c r="L321" i="5" s="1"/>
  <c r="M321" i="4"/>
  <c r="L321" i="4"/>
  <c r="N321" i="4" s="1"/>
  <c r="K321" i="3"/>
  <c r="J321" i="3"/>
  <c r="L321" i="3" s="1"/>
  <c r="K321" i="2"/>
  <c r="J321" i="2"/>
  <c r="L321" i="2" s="1"/>
  <c r="O324" i="1"/>
  <c r="N324" i="1"/>
  <c r="K268" i="7"/>
  <c r="J268" i="7"/>
  <c r="F325" i="6"/>
  <c r="K321" i="6"/>
  <c r="F321" i="6"/>
  <c r="K320" i="5"/>
  <c r="J320" i="5"/>
  <c r="M320" i="4"/>
  <c r="L320" i="4"/>
  <c r="N320" i="4" s="1"/>
  <c r="K320" i="3"/>
  <c r="J320" i="3"/>
  <c r="L320" i="3" s="1"/>
  <c r="K320" i="2"/>
  <c r="J320" i="2"/>
  <c r="O320" i="1"/>
  <c r="N320" i="1"/>
  <c r="K267" i="7"/>
  <c r="J267" i="7"/>
  <c r="F314" i="6"/>
  <c r="K320" i="6"/>
  <c r="F320" i="6"/>
  <c r="K319" i="5"/>
  <c r="J319" i="5"/>
  <c r="L319" i="5" s="1"/>
  <c r="M319" i="4"/>
  <c r="L319" i="4"/>
  <c r="N319" i="4" s="1"/>
  <c r="K319" i="3"/>
  <c r="J319" i="3"/>
  <c r="K324" i="2"/>
  <c r="J324" i="2"/>
  <c r="L319" i="2"/>
  <c r="O321" i="1"/>
  <c r="N321" i="1"/>
  <c r="P321" i="1" s="1"/>
  <c r="P319" i="1"/>
  <c r="L324" i="4"/>
  <c r="M324" i="4"/>
  <c r="K272" i="7"/>
  <c r="J272" i="7"/>
  <c r="K325" i="6"/>
  <c r="K324" i="5"/>
  <c r="J324" i="5"/>
  <c r="K324" i="3"/>
  <c r="J324" i="3"/>
  <c r="F309" i="6"/>
  <c r="L267" i="7" l="1"/>
  <c r="P324" i="1"/>
  <c r="L320" i="5"/>
  <c r="L320" i="2"/>
  <c r="L268" i="7"/>
  <c r="P320" i="1"/>
  <c r="L319" i="3"/>
  <c r="L272" i="7"/>
  <c r="L324" i="5"/>
  <c r="L324" i="3"/>
  <c r="L324" i="2"/>
  <c r="N324" i="4"/>
  <c r="J314" i="2"/>
  <c r="N312" i="1"/>
  <c r="K262" i="7" l="1"/>
  <c r="J262" i="7"/>
  <c r="K314" i="5"/>
  <c r="J314" i="5"/>
  <c r="M314" i="4"/>
  <c r="L314" i="4"/>
  <c r="N314" i="4" s="1"/>
  <c r="K314" i="3"/>
  <c r="J314" i="3"/>
  <c r="N314" i="1"/>
  <c r="O314" i="1"/>
  <c r="K314" i="2"/>
  <c r="L314" i="2" s="1"/>
  <c r="P314" i="1" l="1"/>
  <c r="L314" i="3"/>
  <c r="L262" i="7"/>
  <c r="L314" i="5"/>
  <c r="O312" i="1"/>
  <c r="P312" i="1" s="1"/>
  <c r="K312" i="2"/>
  <c r="J312" i="2"/>
  <c r="K312" i="3"/>
  <c r="J312" i="3"/>
  <c r="M312" i="4"/>
  <c r="L312" i="4"/>
  <c r="K312" i="5"/>
  <c r="J312" i="5"/>
  <c r="K313" i="6"/>
  <c r="F313" i="6"/>
  <c r="K260" i="7"/>
  <c r="J260" i="7"/>
  <c r="L312" i="2" l="1"/>
  <c r="L260" i="7"/>
  <c r="L312" i="3"/>
  <c r="L312" i="5"/>
  <c r="N312" i="4"/>
  <c r="O311" i="1"/>
  <c r="N311" i="1"/>
  <c r="K311" i="2"/>
  <c r="J311" i="2"/>
  <c r="K311" i="3"/>
  <c r="J311" i="3"/>
  <c r="M311" i="4"/>
  <c r="L311" i="4"/>
  <c r="K311" i="5"/>
  <c r="J311" i="5"/>
  <c r="K312" i="6"/>
  <c r="F312" i="6"/>
  <c r="K259" i="7"/>
  <c r="J259" i="7"/>
  <c r="L311" i="5" l="1"/>
  <c r="L311" i="2"/>
  <c r="L259" i="7"/>
  <c r="P311" i="1"/>
  <c r="L311" i="3"/>
  <c r="N311" i="4"/>
  <c r="O310" i="1" l="1"/>
  <c r="N310" i="1"/>
  <c r="K310" i="2"/>
  <c r="J310" i="2"/>
  <c r="K310" i="3"/>
  <c r="J310" i="3"/>
  <c r="L310" i="3" s="1"/>
  <c r="M310" i="4"/>
  <c r="L310" i="4"/>
  <c r="K310" i="5"/>
  <c r="J310" i="5"/>
  <c r="K311" i="6"/>
  <c r="F311" i="6"/>
  <c r="K258" i="7"/>
  <c r="J258" i="7"/>
  <c r="L310" i="5" l="1"/>
  <c r="L310" i="2"/>
  <c r="P310" i="1"/>
  <c r="L258" i="7"/>
  <c r="N310" i="4"/>
  <c r="K257" i="7"/>
  <c r="J257" i="7"/>
  <c r="K310" i="6"/>
  <c r="F310" i="6"/>
  <c r="K309" i="5"/>
  <c r="J309" i="5"/>
  <c r="L309" i="5" s="1"/>
  <c r="M309" i="4"/>
  <c r="L309" i="4"/>
  <c r="K309" i="3"/>
  <c r="J309" i="3"/>
  <c r="K309" i="2"/>
  <c r="J309" i="2"/>
  <c r="L309" i="2" s="1"/>
  <c r="O309" i="1"/>
  <c r="N309" i="1"/>
  <c r="L309" i="3" l="1"/>
  <c r="L257" i="7"/>
  <c r="N309" i="4"/>
  <c r="P309" i="1"/>
  <c r="O308" i="1"/>
  <c r="N308" i="1"/>
  <c r="K308" i="2"/>
  <c r="J308" i="2"/>
  <c r="K308" i="3"/>
  <c r="J308" i="3"/>
  <c r="M308" i="4"/>
  <c r="L308" i="4"/>
  <c r="N308" i="4" s="1"/>
  <c r="K308" i="5"/>
  <c r="J308" i="5"/>
  <c r="K309" i="6"/>
  <c r="K256" i="7"/>
  <c r="J256" i="7"/>
  <c r="L256" i="7" s="1"/>
  <c r="L308" i="3" l="1"/>
  <c r="L308" i="2"/>
  <c r="P308" i="1"/>
  <c r="L308" i="5"/>
  <c r="O307" i="1"/>
  <c r="N307" i="1"/>
  <c r="K307" i="2"/>
  <c r="J307" i="2"/>
  <c r="K307" i="3"/>
  <c r="J307" i="3"/>
  <c r="M307" i="4"/>
  <c r="L307" i="4"/>
  <c r="K307" i="5"/>
  <c r="J307" i="5"/>
  <c r="K308" i="6"/>
  <c r="F308" i="6"/>
  <c r="K255" i="7"/>
  <c r="J255" i="7"/>
  <c r="L307" i="3" l="1"/>
  <c r="L307" i="5"/>
  <c r="L307" i="2"/>
  <c r="L255" i="7"/>
  <c r="N307" i="4"/>
  <c r="P307" i="1"/>
  <c r="O306" i="1"/>
  <c r="N306" i="1"/>
  <c r="K306" i="2"/>
  <c r="J306" i="2"/>
  <c r="K306" i="3"/>
  <c r="J306" i="3"/>
  <c r="M306" i="4"/>
  <c r="L306" i="4"/>
  <c r="K306" i="5"/>
  <c r="J306" i="5"/>
  <c r="K307" i="6"/>
  <c r="F307" i="6"/>
  <c r="K254" i="7"/>
  <c r="J254" i="7"/>
  <c r="L306" i="5" l="1"/>
  <c r="L254" i="7"/>
  <c r="N306" i="4"/>
  <c r="P306" i="1"/>
  <c r="L306" i="2"/>
  <c r="L306" i="3"/>
  <c r="O305" i="1"/>
  <c r="N305" i="1"/>
  <c r="K305" i="2"/>
  <c r="J305" i="2"/>
  <c r="K305" i="3"/>
  <c r="J305" i="3"/>
  <c r="M305" i="4"/>
  <c r="L305" i="4"/>
  <c r="K305" i="5"/>
  <c r="J305" i="5"/>
  <c r="K306" i="6"/>
  <c r="F306" i="6"/>
  <c r="K253" i="7"/>
  <c r="J253" i="7"/>
  <c r="L253" i="7" l="1"/>
  <c r="L305" i="2"/>
  <c r="N305" i="4"/>
  <c r="L305" i="5"/>
  <c r="L305" i="3"/>
  <c r="P305" i="1"/>
  <c r="O304" i="1"/>
  <c r="N304" i="1"/>
  <c r="K304" i="2"/>
  <c r="J304" i="2"/>
  <c r="K304" i="3"/>
  <c r="J304" i="3"/>
  <c r="M304" i="4"/>
  <c r="L304" i="4"/>
  <c r="K304" i="5"/>
  <c r="J304" i="5"/>
  <c r="K305" i="6"/>
  <c r="F305" i="6"/>
  <c r="K252" i="7"/>
  <c r="J252" i="7"/>
  <c r="L252" i="7" l="1"/>
  <c r="L304" i="3"/>
  <c r="P304" i="1"/>
  <c r="N304" i="4"/>
  <c r="L304" i="5"/>
  <c r="L304" i="2"/>
  <c r="O303" i="1"/>
  <c r="N303" i="1"/>
  <c r="K303" i="2"/>
  <c r="J303" i="2"/>
  <c r="K303" i="3"/>
  <c r="J303" i="3"/>
  <c r="M303" i="4"/>
  <c r="L303" i="4"/>
  <c r="N303" i="4" s="1"/>
  <c r="K303" i="5"/>
  <c r="J303" i="5"/>
  <c r="K304" i="6"/>
  <c r="F304" i="6"/>
  <c r="K251" i="7"/>
  <c r="J251" i="7"/>
  <c r="L303" i="5" l="1"/>
  <c r="L251" i="7"/>
  <c r="L303" i="2"/>
  <c r="P303" i="1"/>
  <c r="L303" i="3"/>
  <c r="O302" i="1"/>
  <c r="N302" i="1"/>
  <c r="P302" i="1" s="1"/>
  <c r="K302" i="2"/>
  <c r="J302" i="2"/>
  <c r="K302" i="3"/>
  <c r="J302" i="3"/>
  <c r="M302" i="4"/>
  <c r="L302" i="4"/>
  <c r="K302" i="5"/>
  <c r="J302" i="5"/>
  <c r="L302" i="5" s="1"/>
  <c r="K303" i="6"/>
  <c r="F303" i="6"/>
  <c r="K250" i="7"/>
  <c r="J250" i="7"/>
  <c r="L302" i="3" l="1"/>
  <c r="L302" i="2"/>
  <c r="L250" i="7"/>
  <c r="N302" i="4"/>
  <c r="O301" i="1"/>
  <c r="N301" i="1"/>
  <c r="K301" i="2"/>
  <c r="J301" i="2"/>
  <c r="K301" i="3"/>
  <c r="J301" i="3"/>
  <c r="M301" i="4"/>
  <c r="L301" i="4"/>
  <c r="K301" i="5"/>
  <c r="J301" i="5"/>
  <c r="K302" i="6"/>
  <c r="F302" i="6"/>
  <c r="K249" i="7"/>
  <c r="J249" i="7"/>
  <c r="L301" i="5" l="1"/>
  <c r="N301" i="4"/>
  <c r="P301" i="1"/>
  <c r="L249" i="7"/>
  <c r="L301" i="3"/>
  <c r="L301" i="2"/>
  <c r="O300" i="1"/>
  <c r="N300" i="1"/>
  <c r="K300" i="2"/>
  <c r="J300" i="2"/>
  <c r="K300" i="3"/>
  <c r="J300" i="3"/>
  <c r="M300" i="4"/>
  <c r="L300" i="4"/>
  <c r="K300" i="5"/>
  <c r="J300" i="5"/>
  <c r="K301" i="6"/>
  <c r="F301" i="6"/>
  <c r="K248" i="7"/>
  <c r="J248" i="7"/>
  <c r="L248" i="7" l="1"/>
  <c r="L300" i="5"/>
  <c r="N300" i="4"/>
  <c r="L300" i="2"/>
  <c r="L300" i="3"/>
  <c r="P300" i="1"/>
  <c r="O299" i="1"/>
  <c r="N299" i="1"/>
  <c r="K299" i="2"/>
  <c r="J299" i="2"/>
  <c r="K299" i="3"/>
  <c r="J299" i="3"/>
  <c r="M299" i="4"/>
  <c r="L299" i="4"/>
  <c r="K299" i="5"/>
  <c r="J299" i="5"/>
  <c r="K300" i="6"/>
  <c r="F300" i="6"/>
  <c r="K247" i="7"/>
  <c r="J247" i="7"/>
  <c r="L247" i="7" l="1"/>
  <c r="L299" i="3"/>
  <c r="L299" i="2"/>
  <c r="L299" i="5"/>
  <c r="N299" i="4"/>
  <c r="P299" i="1"/>
  <c r="O298" i="1"/>
  <c r="N298" i="1"/>
  <c r="K298" i="2"/>
  <c r="J298" i="2"/>
  <c r="K298" i="3"/>
  <c r="J298" i="3"/>
  <c r="M298" i="4"/>
  <c r="L298" i="4"/>
  <c r="K298" i="5"/>
  <c r="J298" i="5"/>
  <c r="K299" i="6"/>
  <c r="F299" i="6"/>
  <c r="K246" i="7"/>
  <c r="J246" i="7"/>
  <c r="J261" i="7"/>
  <c r="K261" i="7"/>
  <c r="L298" i="5" l="1"/>
  <c r="P298" i="1"/>
  <c r="N298" i="4"/>
  <c r="L298" i="2"/>
  <c r="L246" i="7"/>
  <c r="L298" i="3"/>
  <c r="L261" i="7"/>
  <c r="O297" i="1"/>
  <c r="N297" i="1"/>
  <c r="K297" i="2"/>
  <c r="J297" i="2"/>
  <c r="L297" i="2" s="1"/>
  <c r="K297" i="3"/>
  <c r="J297" i="3"/>
  <c r="M297" i="4"/>
  <c r="L297" i="4"/>
  <c r="K297" i="5"/>
  <c r="J297" i="5"/>
  <c r="K298" i="6"/>
  <c r="F298" i="6"/>
  <c r="K245" i="7"/>
  <c r="J245" i="7"/>
  <c r="P297" i="1" l="1"/>
  <c r="L245" i="7"/>
  <c r="L297" i="5"/>
  <c r="L297" i="3"/>
  <c r="N297" i="4"/>
  <c r="O296" i="1"/>
  <c r="N296" i="1"/>
  <c r="K296" i="2"/>
  <c r="J296" i="2"/>
  <c r="K296" i="3"/>
  <c r="J296" i="3"/>
  <c r="M296" i="4"/>
  <c r="L296" i="4"/>
  <c r="K296" i="5"/>
  <c r="J296" i="5"/>
  <c r="K297" i="6"/>
  <c r="F297" i="6"/>
  <c r="K244" i="7"/>
  <c r="J244" i="7"/>
  <c r="N296" i="4" l="1"/>
  <c r="L244" i="7"/>
  <c r="L296" i="2"/>
  <c r="L296" i="5"/>
  <c r="P296" i="1"/>
  <c r="L296" i="3"/>
  <c r="O295" i="1"/>
  <c r="N295" i="1"/>
  <c r="K295" i="2"/>
  <c r="J295" i="2"/>
  <c r="K295" i="3"/>
  <c r="J295" i="3"/>
  <c r="M295" i="4"/>
  <c r="L295" i="4"/>
  <c r="K295" i="5"/>
  <c r="J295" i="5"/>
  <c r="K296" i="6"/>
  <c r="F296" i="6"/>
  <c r="K243" i="7"/>
  <c r="J243" i="7"/>
  <c r="N295" i="4" l="1"/>
  <c r="L243" i="7"/>
  <c r="L295" i="5"/>
  <c r="P295" i="1"/>
  <c r="L295" i="2"/>
  <c r="L295" i="3"/>
  <c r="O294" i="1"/>
  <c r="N294" i="1"/>
  <c r="K294" i="2"/>
  <c r="J294" i="2"/>
  <c r="K294" i="3"/>
  <c r="J294" i="3"/>
  <c r="M294" i="4"/>
  <c r="L294" i="4"/>
  <c r="N294" i="4" s="1"/>
  <c r="K294" i="5"/>
  <c r="J294" i="5"/>
  <c r="K295" i="6"/>
  <c r="F295" i="6"/>
  <c r="K242" i="7"/>
  <c r="J242" i="7"/>
  <c r="P294" i="1" l="1"/>
  <c r="L242" i="7"/>
  <c r="L294" i="5"/>
  <c r="L294" i="3"/>
  <c r="L294" i="2"/>
  <c r="O293" i="1"/>
  <c r="N293" i="1"/>
  <c r="K293" i="2"/>
  <c r="J293" i="2"/>
  <c r="K293" i="3"/>
  <c r="J293" i="3"/>
  <c r="M293" i="4"/>
  <c r="L293" i="4"/>
  <c r="K293" i="5"/>
  <c r="J293" i="5"/>
  <c r="K294" i="6"/>
  <c r="F294" i="6"/>
  <c r="K241" i="7"/>
  <c r="J241" i="7"/>
  <c r="L241" i="7" l="1"/>
  <c r="N293" i="4"/>
  <c r="L293" i="3"/>
  <c r="P293" i="1"/>
  <c r="L293" i="5"/>
  <c r="L293" i="2"/>
  <c r="O292" i="1"/>
  <c r="N292" i="1"/>
  <c r="K292" i="2"/>
  <c r="J292" i="2"/>
  <c r="K292" i="3"/>
  <c r="J292" i="3"/>
  <c r="M292" i="4"/>
  <c r="L292" i="4"/>
  <c r="K292" i="5"/>
  <c r="J292" i="5"/>
  <c r="K293" i="6"/>
  <c r="F293" i="6"/>
  <c r="K240" i="7"/>
  <c r="J240" i="7"/>
  <c r="L292" i="5" l="1"/>
  <c r="N292" i="4"/>
  <c r="L292" i="2"/>
  <c r="L240" i="7"/>
  <c r="L292" i="3"/>
  <c r="P292" i="1"/>
  <c r="O291" i="1"/>
  <c r="N291" i="1"/>
  <c r="K291" i="2"/>
  <c r="J291" i="2"/>
  <c r="K291" i="3"/>
  <c r="J291" i="3"/>
  <c r="M291" i="4"/>
  <c r="L291" i="4"/>
  <c r="K291" i="5"/>
  <c r="J291" i="5"/>
  <c r="K292" i="6"/>
  <c r="F292" i="6"/>
  <c r="K239" i="7"/>
  <c r="J239" i="7"/>
  <c r="L291" i="2" l="1"/>
  <c r="N291" i="4"/>
  <c r="L291" i="5"/>
  <c r="L291" i="3"/>
  <c r="L239" i="7"/>
  <c r="P291" i="1"/>
  <c r="O290" i="1"/>
  <c r="N290" i="1"/>
  <c r="K290" i="2"/>
  <c r="J290" i="2"/>
  <c r="K290" i="3"/>
  <c r="J290" i="3"/>
  <c r="M290" i="4"/>
  <c r="L290" i="4"/>
  <c r="K290" i="5"/>
  <c r="J290" i="5"/>
  <c r="K291" i="6"/>
  <c r="F291" i="6"/>
  <c r="K238" i="7"/>
  <c r="J238" i="7"/>
  <c r="L290" i="5" l="1"/>
  <c r="L290" i="2"/>
  <c r="P290" i="1"/>
  <c r="L238" i="7"/>
  <c r="N290" i="4"/>
  <c r="L290" i="3"/>
  <c r="O289" i="1"/>
  <c r="N289" i="1"/>
  <c r="K289" i="2"/>
  <c r="J289" i="2"/>
  <c r="K289" i="3"/>
  <c r="J289" i="3"/>
  <c r="M289" i="4"/>
  <c r="L289" i="4"/>
  <c r="K289" i="5"/>
  <c r="J289" i="5"/>
  <c r="K290" i="6"/>
  <c r="F290" i="6"/>
  <c r="K237" i="7"/>
  <c r="J237" i="7"/>
  <c r="P289" i="1" l="1"/>
  <c r="L237" i="7"/>
  <c r="L289" i="5"/>
  <c r="N289" i="4"/>
  <c r="L289" i="2"/>
  <c r="L289" i="3"/>
  <c r="O288" i="1"/>
  <c r="N288" i="1"/>
  <c r="P288" i="1" s="1"/>
  <c r="K288" i="2"/>
  <c r="J288" i="2"/>
  <c r="K288" i="3"/>
  <c r="J288" i="3"/>
  <c r="M288" i="4"/>
  <c r="L288" i="4"/>
  <c r="K288" i="5"/>
  <c r="J288" i="5"/>
  <c r="K289" i="6"/>
  <c r="F289" i="6"/>
  <c r="K236" i="7"/>
  <c r="J236" i="7"/>
  <c r="L288" i="2" l="1"/>
  <c r="N288" i="4"/>
  <c r="L288" i="5"/>
  <c r="L236" i="7"/>
  <c r="L288" i="3"/>
  <c r="O287" i="1"/>
  <c r="N287" i="1"/>
  <c r="K287" i="2"/>
  <c r="J287" i="2"/>
  <c r="K287" i="3"/>
  <c r="J287" i="3"/>
  <c r="M287" i="4"/>
  <c r="L287" i="4"/>
  <c r="K287" i="5"/>
  <c r="J287" i="5"/>
  <c r="K288" i="6"/>
  <c r="F288" i="6"/>
  <c r="K235" i="7"/>
  <c r="J235" i="7"/>
  <c r="L235" i="7" l="1"/>
  <c r="L287" i="2"/>
  <c r="L287" i="5"/>
  <c r="P287" i="1"/>
  <c r="L287" i="3"/>
  <c r="N287" i="4"/>
  <c r="K234" i="7"/>
  <c r="J234" i="7"/>
  <c r="K287" i="6"/>
  <c r="F287" i="6"/>
  <c r="K286" i="5"/>
  <c r="J286" i="5"/>
  <c r="M286" i="4"/>
  <c r="L286" i="4"/>
  <c r="K286" i="3"/>
  <c r="J286" i="3"/>
  <c r="K286" i="2"/>
  <c r="J286" i="2"/>
  <c r="L286" i="2" s="1"/>
  <c r="O286" i="1"/>
  <c r="N286" i="1"/>
  <c r="L286" i="5" l="1"/>
  <c r="P286" i="1"/>
  <c r="L234" i="7"/>
  <c r="L286" i="3"/>
  <c r="N286" i="4"/>
  <c r="O285" i="1"/>
  <c r="N285" i="1"/>
  <c r="K285" i="2"/>
  <c r="J285" i="2"/>
  <c r="K285" i="3"/>
  <c r="J285" i="3"/>
  <c r="M285" i="4"/>
  <c r="L285" i="4"/>
  <c r="K285" i="5"/>
  <c r="J285" i="5"/>
  <c r="L285" i="5" s="1"/>
  <c r="K286" i="6"/>
  <c r="F286" i="6"/>
  <c r="K233" i="7"/>
  <c r="J233" i="7"/>
  <c r="L285" i="3" l="1"/>
  <c r="L285" i="2"/>
  <c r="L233" i="7"/>
  <c r="P285" i="1"/>
  <c r="N285" i="4"/>
  <c r="O284" i="1"/>
  <c r="N284" i="1"/>
  <c r="K284" i="2"/>
  <c r="J284" i="2"/>
  <c r="K284" i="3"/>
  <c r="J284" i="3"/>
  <c r="L284" i="3" s="1"/>
  <c r="M284" i="4"/>
  <c r="L284" i="4"/>
  <c r="K284" i="5"/>
  <c r="J284" i="5"/>
  <c r="K285" i="6"/>
  <c r="F285" i="6"/>
  <c r="K232" i="7"/>
  <c r="J232" i="7"/>
  <c r="P284" i="1" l="1"/>
  <c r="N284" i="4"/>
  <c r="L232" i="7"/>
  <c r="L284" i="2"/>
  <c r="L284" i="5"/>
  <c r="K231" i="7"/>
  <c r="J231" i="7"/>
  <c r="K284" i="6"/>
  <c r="F284" i="6"/>
  <c r="K283" i="5"/>
  <c r="J283" i="5"/>
  <c r="M283" i="4"/>
  <c r="L283" i="4"/>
  <c r="K283" i="3"/>
  <c r="J283" i="3"/>
  <c r="K283" i="2"/>
  <c r="J283" i="2"/>
  <c r="O283" i="1"/>
  <c r="N283" i="1"/>
  <c r="L231" i="7" l="1"/>
  <c r="L283" i="3"/>
  <c r="L283" i="2"/>
  <c r="L283" i="5"/>
  <c r="N283" i="4"/>
  <c r="P283" i="1"/>
  <c r="O282" i="1"/>
  <c r="N282" i="1"/>
  <c r="K282" i="2"/>
  <c r="J282" i="2"/>
  <c r="K282" i="3"/>
  <c r="J282" i="3"/>
  <c r="L282" i="3" s="1"/>
  <c r="M282" i="4"/>
  <c r="L282" i="4"/>
  <c r="K282" i="5"/>
  <c r="J282" i="5"/>
  <c r="K283" i="6"/>
  <c r="F283" i="6"/>
  <c r="K230" i="7"/>
  <c r="J230" i="7"/>
  <c r="N282" i="4" l="1"/>
  <c r="P282" i="1"/>
  <c r="L230" i="7"/>
  <c r="L282" i="5"/>
  <c r="L282" i="2"/>
  <c r="O281" i="1"/>
  <c r="N281" i="1"/>
  <c r="K281" i="2"/>
  <c r="J281" i="2"/>
  <c r="K281" i="3"/>
  <c r="J281" i="3"/>
  <c r="M281" i="4"/>
  <c r="L281" i="4"/>
  <c r="K281" i="5"/>
  <c r="J281" i="5"/>
  <c r="K282" i="6"/>
  <c r="F282" i="6"/>
  <c r="K229" i="7"/>
  <c r="J229" i="7"/>
  <c r="N281" i="4" l="1"/>
  <c r="L229" i="7"/>
  <c r="L281" i="2"/>
  <c r="L281" i="5"/>
  <c r="P281" i="1"/>
  <c r="L281" i="3"/>
  <c r="O280" i="1"/>
  <c r="N280" i="1"/>
  <c r="K280" i="2"/>
  <c r="J280" i="2"/>
  <c r="K280" i="3"/>
  <c r="J280" i="3"/>
  <c r="M280" i="4"/>
  <c r="L280" i="4"/>
  <c r="K280" i="5"/>
  <c r="J280" i="5"/>
  <c r="K281" i="6"/>
  <c r="F281" i="6"/>
  <c r="K228" i="7"/>
  <c r="J228" i="7"/>
  <c r="P280" i="1" l="1"/>
  <c r="L228" i="7"/>
  <c r="L280" i="5"/>
  <c r="L280" i="2"/>
  <c r="L280" i="3"/>
  <c r="N280" i="4"/>
  <c r="O279" i="1"/>
  <c r="N279" i="1"/>
  <c r="K279" i="2"/>
  <c r="J279" i="2"/>
  <c r="K279" i="3"/>
  <c r="J279" i="3"/>
  <c r="M279" i="4"/>
  <c r="L279" i="4"/>
  <c r="K279" i="5"/>
  <c r="J279" i="5"/>
  <c r="K280" i="6"/>
  <c r="F280" i="6"/>
  <c r="K227" i="7"/>
  <c r="J227" i="7"/>
  <c r="N279" i="4" l="1"/>
  <c r="P279" i="1"/>
  <c r="L227" i="7"/>
  <c r="L279" i="5"/>
  <c r="L279" i="2"/>
  <c r="L279" i="3"/>
  <c r="O278" i="1"/>
  <c r="N278" i="1"/>
  <c r="K278" i="2"/>
  <c r="J278" i="2"/>
  <c r="K278" i="3"/>
  <c r="J278" i="3"/>
  <c r="M278" i="4"/>
  <c r="L278" i="4"/>
  <c r="K278" i="5"/>
  <c r="J278" i="5"/>
  <c r="K279" i="6"/>
  <c r="F279" i="6"/>
  <c r="K226" i="7"/>
  <c r="J226" i="7"/>
  <c r="N278" i="4" l="1"/>
  <c r="L278" i="2"/>
  <c r="P278" i="1"/>
  <c r="L226" i="7"/>
  <c r="L278" i="3"/>
  <c r="L278" i="5"/>
  <c r="O277" i="1"/>
  <c r="N277" i="1"/>
  <c r="K277" i="2"/>
  <c r="J277" i="2"/>
  <c r="K277" i="3"/>
  <c r="J277" i="3"/>
  <c r="L277" i="3" s="1"/>
  <c r="M277" i="4"/>
  <c r="L277" i="4"/>
  <c r="K277" i="5"/>
  <c r="J277" i="5"/>
  <c r="K278" i="6"/>
  <c r="F278" i="6"/>
  <c r="K225" i="7"/>
  <c r="J225" i="7"/>
  <c r="P277" i="1" l="1"/>
  <c r="L225" i="7"/>
  <c r="N277" i="4"/>
  <c r="L277" i="5"/>
  <c r="L277" i="2"/>
  <c r="O276" i="1"/>
  <c r="N276" i="1"/>
  <c r="K276" i="2"/>
  <c r="J276" i="2"/>
  <c r="K276" i="3"/>
  <c r="J276" i="3"/>
  <c r="M276" i="4"/>
  <c r="L276" i="4"/>
  <c r="K276" i="5"/>
  <c r="J276" i="5"/>
  <c r="K277" i="6"/>
  <c r="F277" i="6"/>
  <c r="K224" i="7"/>
  <c r="J224" i="7"/>
  <c r="L224" i="7" l="1"/>
  <c r="N276" i="4"/>
  <c r="P276" i="1"/>
  <c r="L276" i="2"/>
  <c r="L276" i="5"/>
  <c r="L276" i="3"/>
  <c r="O275" i="1"/>
  <c r="N275" i="1"/>
  <c r="K275" i="2"/>
  <c r="J275" i="2"/>
  <c r="K275" i="3"/>
  <c r="J275" i="3"/>
  <c r="L275" i="3" s="1"/>
  <c r="M275" i="4"/>
  <c r="L275" i="4"/>
  <c r="K275" i="5"/>
  <c r="J275" i="5"/>
  <c r="K276" i="6"/>
  <c r="F276" i="6"/>
  <c r="K223" i="7"/>
  <c r="J223" i="7"/>
  <c r="L223" i="7" l="1"/>
  <c r="N275" i="4"/>
  <c r="L275" i="2"/>
  <c r="P275" i="1"/>
  <c r="L275" i="5"/>
  <c r="O274" i="1"/>
  <c r="N274" i="1"/>
  <c r="K274" i="2"/>
  <c r="J274" i="2"/>
  <c r="K274" i="3"/>
  <c r="J274" i="3"/>
  <c r="M274" i="4"/>
  <c r="L274" i="4"/>
  <c r="K274" i="5"/>
  <c r="J274" i="5"/>
  <c r="K275" i="6"/>
  <c r="F275" i="6"/>
  <c r="K222" i="7"/>
  <c r="J222" i="7"/>
  <c r="P274" i="1" l="1"/>
  <c r="L222" i="7"/>
  <c r="L274" i="5"/>
  <c r="L274" i="2"/>
  <c r="L274" i="3"/>
  <c r="N274" i="4"/>
  <c r="O273" i="1"/>
  <c r="N273" i="1"/>
  <c r="K273" i="2"/>
  <c r="J273" i="2"/>
  <c r="K273" i="3"/>
  <c r="J273" i="3"/>
  <c r="L273" i="3" s="1"/>
  <c r="M273" i="4"/>
  <c r="L273" i="4"/>
  <c r="K273" i="5"/>
  <c r="J273" i="5"/>
  <c r="K274" i="6"/>
  <c r="F274" i="6"/>
  <c r="K221" i="7"/>
  <c r="J221" i="7"/>
  <c r="L221" i="7" l="1"/>
  <c r="L273" i="5"/>
  <c r="P273" i="1"/>
  <c r="N273" i="4"/>
  <c r="L273" i="2"/>
  <c r="K313" i="2"/>
  <c r="J313" i="2"/>
  <c r="K313" i="3"/>
  <c r="J313" i="3"/>
  <c r="M313" i="4"/>
  <c r="L313" i="4"/>
  <c r="K313" i="5"/>
  <c r="J313" i="5"/>
  <c r="K314" i="6"/>
  <c r="O313" i="1"/>
  <c r="N313" i="1"/>
  <c r="P313" i="1" l="1"/>
  <c r="L313" i="2"/>
  <c r="L313" i="3"/>
  <c r="N313" i="4"/>
  <c r="L313" i="5"/>
  <c r="O272" i="1"/>
  <c r="N272" i="1"/>
  <c r="K272" i="2"/>
  <c r="J272" i="2"/>
  <c r="K272" i="3"/>
  <c r="J272" i="3"/>
  <c r="M272" i="4"/>
  <c r="L272" i="4"/>
  <c r="K272" i="5"/>
  <c r="J272" i="5"/>
  <c r="K273" i="6"/>
  <c r="F273" i="6"/>
  <c r="K220" i="7"/>
  <c r="J220" i="7"/>
  <c r="L272" i="2" l="1"/>
  <c r="L272" i="5"/>
  <c r="L272" i="3"/>
  <c r="L220" i="7"/>
  <c r="P272" i="1"/>
  <c r="N272" i="4"/>
  <c r="O271" i="1"/>
  <c r="N271" i="1"/>
  <c r="K271" i="2"/>
  <c r="J271" i="2"/>
  <c r="K271" i="3"/>
  <c r="J271" i="3"/>
  <c r="L271" i="3" s="1"/>
  <c r="M271" i="4"/>
  <c r="L271" i="4"/>
  <c r="K271" i="5"/>
  <c r="J271" i="5"/>
  <c r="K272" i="6"/>
  <c r="F272" i="6"/>
  <c r="K219" i="7"/>
  <c r="J219" i="7"/>
  <c r="L219" i="7" l="1"/>
  <c r="N271" i="4"/>
  <c r="P271" i="1"/>
  <c r="L271" i="2"/>
  <c r="L271" i="5"/>
  <c r="O270" i="1"/>
  <c r="N270" i="1"/>
  <c r="K270" i="2"/>
  <c r="J270" i="2"/>
  <c r="K270" i="3"/>
  <c r="J270" i="3"/>
  <c r="M270" i="4"/>
  <c r="L270" i="4"/>
  <c r="K270" i="5"/>
  <c r="J270" i="5"/>
  <c r="K271" i="6"/>
  <c r="F271" i="6"/>
  <c r="K218" i="7"/>
  <c r="J218" i="7"/>
  <c r="N270" i="4" l="1"/>
  <c r="L218" i="7"/>
  <c r="L270" i="5"/>
  <c r="L270" i="2"/>
  <c r="L270" i="3"/>
  <c r="P270" i="1"/>
  <c r="O269" i="1"/>
  <c r="N269" i="1"/>
  <c r="K269" i="2"/>
  <c r="J269" i="2"/>
  <c r="L269" i="2" s="1"/>
  <c r="K269" i="3"/>
  <c r="J269" i="3"/>
  <c r="L269" i="3" s="1"/>
  <c r="M269" i="4"/>
  <c r="L269" i="4"/>
  <c r="K269" i="5"/>
  <c r="J269" i="5"/>
  <c r="K270" i="6"/>
  <c r="F270" i="6"/>
  <c r="K217" i="7"/>
  <c r="J217" i="7"/>
  <c r="L269" i="5" l="1"/>
  <c r="L217" i="7"/>
  <c r="N269" i="4"/>
  <c r="P269" i="1"/>
  <c r="O268" i="1"/>
  <c r="N268" i="1"/>
  <c r="P268" i="1" s="1"/>
  <c r="K268" i="2"/>
  <c r="J268" i="2"/>
  <c r="K268" i="3"/>
  <c r="J268" i="3"/>
  <c r="M268" i="4"/>
  <c r="L268" i="4"/>
  <c r="K268" i="5"/>
  <c r="J268" i="5"/>
  <c r="K269" i="6"/>
  <c r="F269" i="6"/>
  <c r="K216" i="7"/>
  <c r="J216" i="7"/>
  <c r="L268" i="5" l="1"/>
  <c r="N268" i="4"/>
  <c r="L268" i="3"/>
  <c r="L268" i="2"/>
  <c r="L216" i="7"/>
  <c r="O267" i="1"/>
  <c r="N267" i="1"/>
  <c r="K267" i="2"/>
  <c r="J267" i="2"/>
  <c r="K267" i="3"/>
  <c r="J267" i="3"/>
  <c r="M267" i="4"/>
  <c r="L267" i="4"/>
  <c r="K267" i="5"/>
  <c r="J267" i="5"/>
  <c r="K268" i="6"/>
  <c r="F268" i="6"/>
  <c r="K215" i="7"/>
  <c r="J215" i="7"/>
  <c r="N267" i="4" l="1"/>
  <c r="P267" i="1"/>
  <c r="L215" i="7"/>
  <c r="L267" i="3"/>
  <c r="L267" i="2"/>
  <c r="L267" i="5"/>
  <c r="O266" i="1"/>
  <c r="N266" i="1"/>
  <c r="K266" i="2"/>
  <c r="J266" i="2"/>
  <c r="K266" i="3"/>
  <c r="J266" i="3"/>
  <c r="M266" i="4"/>
  <c r="L266" i="4"/>
  <c r="K266" i="5"/>
  <c r="J266" i="5"/>
  <c r="K267" i="6"/>
  <c r="F267" i="6"/>
  <c r="K214" i="7"/>
  <c r="J214" i="7"/>
  <c r="N266" i="4" l="1"/>
  <c r="L214" i="7"/>
  <c r="L266" i="5"/>
  <c r="P266" i="1"/>
  <c r="L266" i="2"/>
  <c r="L266" i="3"/>
  <c r="O265" i="1"/>
  <c r="N265" i="1"/>
  <c r="K265" i="2"/>
  <c r="J265" i="2"/>
  <c r="K265" i="3"/>
  <c r="J265" i="3"/>
  <c r="M265" i="4"/>
  <c r="L265" i="4"/>
  <c r="K265" i="5"/>
  <c r="J265" i="5"/>
  <c r="K266" i="6"/>
  <c r="F266" i="6"/>
  <c r="K213" i="7"/>
  <c r="J213" i="7"/>
  <c r="P265" i="1" l="1"/>
  <c r="L265" i="5"/>
  <c r="L213" i="7"/>
  <c r="L265" i="3"/>
  <c r="L265" i="2"/>
  <c r="N265" i="4"/>
  <c r="O264" i="1"/>
  <c r="N264" i="1"/>
  <c r="K264" i="2"/>
  <c r="J264" i="2"/>
  <c r="K264" i="3"/>
  <c r="J264" i="3"/>
  <c r="M264" i="4"/>
  <c r="L264" i="4"/>
  <c r="K264" i="5"/>
  <c r="J264" i="5"/>
  <c r="K265" i="6"/>
  <c r="F265" i="6"/>
  <c r="K212" i="7"/>
  <c r="J212" i="7"/>
  <c r="N264" i="4" l="1"/>
  <c r="L212" i="7"/>
  <c r="L264" i="5"/>
  <c r="L264" i="2"/>
  <c r="L264" i="3"/>
  <c r="P264" i="1"/>
  <c r="K211" i="7"/>
  <c r="J211" i="7"/>
  <c r="K264" i="6"/>
  <c r="F264" i="6"/>
  <c r="K263" i="5"/>
  <c r="J263" i="5"/>
  <c r="M263" i="4"/>
  <c r="L263" i="4"/>
  <c r="K263" i="3"/>
  <c r="J263" i="3"/>
  <c r="K263" i="2"/>
  <c r="J263" i="2"/>
  <c r="O263" i="1"/>
  <c r="N263" i="1"/>
  <c r="P263" i="1" l="1"/>
  <c r="L211" i="7"/>
  <c r="N263" i="4"/>
  <c r="L263" i="3"/>
  <c r="L263" i="5"/>
  <c r="L263" i="2"/>
  <c r="O262" i="1"/>
  <c r="N262" i="1"/>
  <c r="K262" i="2"/>
  <c r="J262" i="2"/>
  <c r="K262" i="3"/>
  <c r="J262" i="3"/>
  <c r="M262" i="4"/>
  <c r="L262" i="4"/>
  <c r="K262" i="5"/>
  <c r="J262" i="5"/>
  <c r="K263" i="6"/>
  <c r="F263" i="6"/>
  <c r="K210" i="7"/>
  <c r="J210" i="7"/>
  <c r="L262" i="2" l="1"/>
  <c r="P262" i="1"/>
  <c r="N262" i="4"/>
  <c r="L262" i="3"/>
  <c r="L262" i="5"/>
  <c r="L210" i="7"/>
  <c r="O261" i="1"/>
  <c r="N261" i="1"/>
  <c r="K261" i="2"/>
  <c r="J261" i="2"/>
  <c r="K261" i="3"/>
  <c r="J261" i="3"/>
  <c r="M261" i="4"/>
  <c r="L261" i="4"/>
  <c r="K261" i="5"/>
  <c r="J261" i="5"/>
  <c r="K262" i="6"/>
  <c r="F262" i="6"/>
  <c r="K209" i="7"/>
  <c r="J209" i="7"/>
  <c r="P261" i="1" l="1"/>
  <c r="L261" i="3"/>
  <c r="N261" i="4"/>
  <c r="L261" i="5"/>
  <c r="L261" i="2"/>
  <c r="L209" i="7"/>
  <c r="O260" i="1"/>
  <c r="N260" i="1"/>
  <c r="P260" i="1" s="1"/>
  <c r="K260" i="2"/>
  <c r="J260" i="2"/>
  <c r="K260" i="3"/>
  <c r="J260" i="3"/>
  <c r="M260" i="4"/>
  <c r="L260" i="4"/>
  <c r="K260" i="5"/>
  <c r="J260" i="5"/>
  <c r="K261" i="6"/>
  <c r="F261" i="6"/>
  <c r="K208" i="7"/>
  <c r="J208" i="7"/>
  <c r="N260" i="4" l="1"/>
  <c r="L260" i="2"/>
  <c r="L208" i="7"/>
  <c r="L260" i="3"/>
  <c r="L260" i="5"/>
  <c r="O259" i="1"/>
  <c r="N259" i="1"/>
  <c r="K259" i="2"/>
  <c r="J259" i="2"/>
  <c r="K259" i="3"/>
  <c r="J259" i="3"/>
  <c r="M259" i="4"/>
  <c r="L259" i="4"/>
  <c r="K259" i="5"/>
  <c r="J259" i="5"/>
  <c r="K260" i="6"/>
  <c r="F260" i="6"/>
  <c r="K207" i="7"/>
  <c r="J207" i="7"/>
  <c r="N259" i="4" l="1"/>
  <c r="L259" i="3"/>
  <c r="P259" i="1"/>
  <c r="L259" i="5"/>
  <c r="L259" i="2"/>
  <c r="L207" i="7"/>
  <c r="K206" i="7"/>
  <c r="J206" i="7"/>
  <c r="K259" i="6"/>
  <c r="F259" i="6"/>
  <c r="K258" i="5"/>
  <c r="J258" i="5"/>
  <c r="M258" i="4"/>
  <c r="L258" i="4"/>
  <c r="K258" i="3"/>
  <c r="J258" i="3"/>
  <c r="K258" i="2"/>
  <c r="J258" i="2"/>
  <c r="O258" i="1"/>
  <c r="N258" i="1"/>
  <c r="L258" i="3" l="1"/>
  <c r="L206" i="7"/>
  <c r="L258" i="5"/>
  <c r="P258" i="1"/>
  <c r="L258" i="2"/>
  <c r="N258" i="4"/>
  <c r="I72" i="8"/>
  <c r="H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K205" i="7"/>
  <c r="J205" i="7"/>
  <c r="K204" i="7"/>
  <c r="J204" i="7"/>
  <c r="K203" i="7"/>
  <c r="J203" i="7"/>
  <c r="K202" i="7"/>
  <c r="J202" i="7"/>
  <c r="K201" i="7"/>
  <c r="J201" i="7"/>
  <c r="L201" i="7" s="1"/>
  <c r="K200" i="7"/>
  <c r="J200" i="7"/>
  <c r="K199" i="7"/>
  <c r="J199" i="7"/>
  <c r="K198" i="7"/>
  <c r="J198" i="7"/>
  <c r="K197" i="7"/>
  <c r="J197" i="7"/>
  <c r="K196" i="7"/>
  <c r="J196" i="7"/>
  <c r="K195" i="7"/>
  <c r="J195" i="7"/>
  <c r="L195" i="7" s="1"/>
  <c r="K194" i="7"/>
  <c r="J194" i="7"/>
  <c r="K193" i="7"/>
  <c r="J193" i="7"/>
  <c r="K192" i="7"/>
  <c r="J192" i="7"/>
  <c r="K191" i="7"/>
  <c r="J191" i="7"/>
  <c r="K190" i="7"/>
  <c r="J190" i="7"/>
  <c r="K189" i="7"/>
  <c r="J189" i="7"/>
  <c r="L189" i="7" s="1"/>
  <c r="K188" i="7"/>
  <c r="J188" i="7"/>
  <c r="K187" i="7"/>
  <c r="J187" i="7"/>
  <c r="K186" i="7"/>
  <c r="J186" i="7"/>
  <c r="K185" i="7"/>
  <c r="J185" i="7"/>
  <c r="K184" i="7"/>
  <c r="J184" i="7"/>
  <c r="K183" i="7"/>
  <c r="J183" i="7"/>
  <c r="L183" i="7" s="1"/>
  <c r="K182" i="7"/>
  <c r="J182" i="7"/>
  <c r="K181" i="7"/>
  <c r="J181" i="7"/>
  <c r="K180" i="7"/>
  <c r="J180" i="7"/>
  <c r="K179" i="7"/>
  <c r="J179" i="7"/>
  <c r="K178" i="7"/>
  <c r="J178" i="7"/>
  <c r="K177" i="7"/>
  <c r="J177" i="7"/>
  <c r="L177" i="7" s="1"/>
  <c r="K176" i="7"/>
  <c r="J176" i="7"/>
  <c r="K175" i="7"/>
  <c r="J175" i="7"/>
  <c r="K174" i="7"/>
  <c r="J174" i="7"/>
  <c r="K173" i="7"/>
  <c r="J173" i="7"/>
  <c r="K172" i="7"/>
  <c r="J172" i="7"/>
  <c r="K171" i="7"/>
  <c r="J171" i="7"/>
  <c r="L171" i="7" s="1"/>
  <c r="K170" i="7"/>
  <c r="J170" i="7"/>
  <c r="K169" i="7"/>
  <c r="J169" i="7"/>
  <c r="K168" i="7"/>
  <c r="J168" i="7"/>
  <c r="K167" i="7"/>
  <c r="J167" i="7"/>
  <c r="K166" i="7"/>
  <c r="J166" i="7"/>
  <c r="K165" i="7"/>
  <c r="J165" i="7"/>
  <c r="L165" i="7" s="1"/>
  <c r="K164" i="7"/>
  <c r="J164" i="7"/>
  <c r="K163" i="7"/>
  <c r="J163" i="7"/>
  <c r="K162" i="7"/>
  <c r="J162" i="7"/>
  <c r="K161" i="7"/>
  <c r="J161" i="7"/>
  <c r="K160" i="7"/>
  <c r="J160" i="7"/>
  <c r="K159" i="7"/>
  <c r="J159" i="7"/>
  <c r="L159" i="7" s="1"/>
  <c r="K158" i="7"/>
  <c r="J158" i="7"/>
  <c r="K157" i="7"/>
  <c r="J157" i="7"/>
  <c r="K156" i="7"/>
  <c r="J156" i="7"/>
  <c r="K155" i="7"/>
  <c r="J155" i="7"/>
  <c r="K154" i="7"/>
  <c r="J154" i="7"/>
  <c r="K153" i="7"/>
  <c r="J153" i="7"/>
  <c r="L153" i="7" s="1"/>
  <c r="K152" i="7"/>
  <c r="J152" i="7"/>
  <c r="K151" i="7"/>
  <c r="J151" i="7"/>
  <c r="K150" i="7"/>
  <c r="J150" i="7"/>
  <c r="K149" i="7"/>
  <c r="J149" i="7"/>
  <c r="K148" i="7"/>
  <c r="J148" i="7"/>
  <c r="K147" i="7"/>
  <c r="J147" i="7"/>
  <c r="L147" i="7" s="1"/>
  <c r="K146" i="7"/>
  <c r="J146" i="7"/>
  <c r="K145" i="7"/>
  <c r="J145" i="7"/>
  <c r="K144" i="7"/>
  <c r="J144" i="7"/>
  <c r="K143" i="7"/>
  <c r="J143" i="7"/>
  <c r="K142" i="7"/>
  <c r="J142" i="7"/>
  <c r="K141" i="7"/>
  <c r="J141" i="7"/>
  <c r="L141" i="7" s="1"/>
  <c r="K140" i="7"/>
  <c r="J140" i="7"/>
  <c r="K139" i="7"/>
  <c r="J139" i="7"/>
  <c r="K129" i="7"/>
  <c r="L129" i="7" s="1"/>
  <c r="K119" i="7"/>
  <c r="J119" i="7"/>
  <c r="K118" i="7"/>
  <c r="J118" i="7"/>
  <c r="K117" i="7"/>
  <c r="J117" i="7"/>
  <c r="L117" i="7" s="1"/>
  <c r="K116" i="7"/>
  <c r="J116" i="7"/>
  <c r="K115" i="7"/>
  <c r="J115" i="7"/>
  <c r="K114" i="7"/>
  <c r="J114" i="7"/>
  <c r="K113" i="7"/>
  <c r="J113" i="7"/>
  <c r="K112" i="7"/>
  <c r="J112" i="7"/>
  <c r="K111" i="7"/>
  <c r="J111" i="7"/>
  <c r="L111" i="7" s="1"/>
  <c r="K110" i="7"/>
  <c r="J110" i="7"/>
  <c r="K109" i="7"/>
  <c r="J109" i="7"/>
  <c r="K108" i="7"/>
  <c r="J108" i="7"/>
  <c r="L108" i="7" s="1"/>
  <c r="K107" i="7"/>
  <c r="J107" i="7"/>
  <c r="K106" i="7"/>
  <c r="J106" i="7"/>
  <c r="K105" i="7"/>
  <c r="J105" i="7"/>
  <c r="L105" i="7" s="1"/>
  <c r="K104" i="7"/>
  <c r="J104" i="7"/>
  <c r="K103" i="7"/>
  <c r="J103" i="7"/>
  <c r="K102" i="7"/>
  <c r="J102" i="7"/>
  <c r="K101" i="7"/>
  <c r="J101" i="7"/>
  <c r="K100" i="7"/>
  <c r="J100" i="7"/>
  <c r="K99" i="7"/>
  <c r="J99" i="7"/>
  <c r="L99" i="7" s="1"/>
  <c r="K98" i="7"/>
  <c r="J98" i="7"/>
  <c r="K97" i="7"/>
  <c r="J97" i="7"/>
  <c r="K96" i="7"/>
  <c r="J96" i="7"/>
  <c r="L96" i="7" s="1"/>
  <c r="K95" i="7"/>
  <c r="J95" i="7"/>
  <c r="K94" i="7"/>
  <c r="J94" i="7"/>
  <c r="K93" i="7"/>
  <c r="J93" i="7"/>
  <c r="L93" i="7" s="1"/>
  <c r="K92" i="7"/>
  <c r="J92" i="7"/>
  <c r="K91" i="7"/>
  <c r="J91" i="7"/>
  <c r="K84" i="7"/>
  <c r="J84" i="7"/>
  <c r="L84" i="7" s="1"/>
  <c r="K83" i="7"/>
  <c r="J83" i="7"/>
  <c r="K82" i="7"/>
  <c r="J82" i="7"/>
  <c r="K81" i="7"/>
  <c r="J81" i="7"/>
  <c r="L81" i="7" s="1"/>
  <c r="K80" i="7"/>
  <c r="J80" i="7"/>
  <c r="K79" i="7"/>
  <c r="J79" i="7"/>
  <c r="K78" i="7"/>
  <c r="J78" i="7"/>
  <c r="L78" i="7" s="1"/>
  <c r="K77" i="7"/>
  <c r="J77" i="7"/>
  <c r="K76" i="7"/>
  <c r="J76" i="7"/>
  <c r="K75" i="7"/>
  <c r="J75" i="7"/>
  <c r="L75" i="7" s="1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258" i="6"/>
  <c r="F258" i="6"/>
  <c r="K257" i="6"/>
  <c r="F257" i="6"/>
  <c r="K256" i="6"/>
  <c r="F256" i="6"/>
  <c r="K255" i="6"/>
  <c r="F255" i="6"/>
  <c r="K254" i="6"/>
  <c r="F254" i="6"/>
  <c r="K253" i="6"/>
  <c r="F253" i="6"/>
  <c r="K252" i="6"/>
  <c r="F252" i="6"/>
  <c r="K251" i="6"/>
  <c r="F251" i="6"/>
  <c r="K250" i="6"/>
  <c r="F250" i="6"/>
  <c r="K249" i="6"/>
  <c r="F249" i="6"/>
  <c r="K248" i="6"/>
  <c r="F248" i="6"/>
  <c r="K247" i="6"/>
  <c r="F247" i="6"/>
  <c r="K246" i="6"/>
  <c r="F246" i="6"/>
  <c r="K245" i="6"/>
  <c r="F245" i="6"/>
  <c r="K244" i="6"/>
  <c r="F244" i="6"/>
  <c r="K243" i="6"/>
  <c r="F243" i="6"/>
  <c r="K242" i="6"/>
  <c r="F242" i="6"/>
  <c r="K241" i="6"/>
  <c r="F241" i="6"/>
  <c r="K240" i="6"/>
  <c r="F240" i="6"/>
  <c r="K239" i="6"/>
  <c r="F239" i="6"/>
  <c r="K238" i="6"/>
  <c r="F238" i="6"/>
  <c r="K237" i="6"/>
  <c r="F237" i="6"/>
  <c r="K236" i="6"/>
  <c r="F236" i="6"/>
  <c r="K235" i="6"/>
  <c r="F235" i="6"/>
  <c r="K234" i="6"/>
  <c r="F234" i="6"/>
  <c r="K233" i="6"/>
  <c r="F233" i="6"/>
  <c r="K232" i="6"/>
  <c r="F232" i="6"/>
  <c r="K231" i="6"/>
  <c r="F231" i="6"/>
  <c r="K230" i="6"/>
  <c r="F230" i="6"/>
  <c r="K229" i="6"/>
  <c r="F229" i="6"/>
  <c r="K228" i="6"/>
  <c r="F228" i="6"/>
  <c r="K227" i="6"/>
  <c r="F227" i="6"/>
  <c r="K226" i="6"/>
  <c r="F226" i="6"/>
  <c r="K225" i="6"/>
  <c r="F225" i="6"/>
  <c r="K224" i="6"/>
  <c r="F224" i="6"/>
  <c r="K223" i="6"/>
  <c r="F223" i="6"/>
  <c r="K222" i="6"/>
  <c r="F222" i="6"/>
  <c r="K221" i="6"/>
  <c r="F221" i="6"/>
  <c r="K220" i="6"/>
  <c r="F220" i="6"/>
  <c r="K219" i="6"/>
  <c r="F219" i="6"/>
  <c r="K218" i="6"/>
  <c r="F218" i="6"/>
  <c r="K217" i="6"/>
  <c r="F217" i="6"/>
  <c r="K216" i="6"/>
  <c r="F216" i="6"/>
  <c r="K214" i="6"/>
  <c r="F214" i="6"/>
  <c r="K213" i="6"/>
  <c r="F213" i="6"/>
  <c r="K212" i="6"/>
  <c r="F212" i="6"/>
  <c r="K211" i="6"/>
  <c r="F211" i="6"/>
  <c r="K210" i="6"/>
  <c r="F210" i="6"/>
  <c r="K209" i="6"/>
  <c r="F209" i="6"/>
  <c r="K208" i="6"/>
  <c r="F208" i="6"/>
  <c r="K207" i="6"/>
  <c r="F207" i="6"/>
  <c r="K206" i="6"/>
  <c r="F206" i="6"/>
  <c r="K205" i="6"/>
  <c r="F205" i="6"/>
  <c r="K204" i="6"/>
  <c r="F204" i="6"/>
  <c r="K203" i="6"/>
  <c r="F203" i="6"/>
  <c r="K202" i="6"/>
  <c r="F202" i="6"/>
  <c r="K201" i="6"/>
  <c r="F201" i="6"/>
  <c r="K200" i="6"/>
  <c r="F200" i="6"/>
  <c r="K199" i="6"/>
  <c r="F199" i="6"/>
  <c r="K198" i="6"/>
  <c r="F198" i="6"/>
  <c r="K197" i="6"/>
  <c r="F197" i="6"/>
  <c r="K196" i="6"/>
  <c r="F196" i="6"/>
  <c r="K195" i="6"/>
  <c r="F195" i="6"/>
  <c r="K194" i="6"/>
  <c r="F194" i="6"/>
  <c r="K193" i="6"/>
  <c r="F193" i="6"/>
  <c r="K192" i="6"/>
  <c r="F192" i="6"/>
  <c r="K185" i="6"/>
  <c r="F185" i="6"/>
  <c r="K182" i="6"/>
  <c r="F182" i="6"/>
  <c r="K172" i="6"/>
  <c r="F172" i="6"/>
  <c r="K171" i="6"/>
  <c r="F171" i="6"/>
  <c r="K170" i="6"/>
  <c r="F170" i="6"/>
  <c r="K169" i="6"/>
  <c r="F169" i="6"/>
  <c r="K168" i="6"/>
  <c r="F168" i="6"/>
  <c r="K167" i="6"/>
  <c r="F167" i="6"/>
  <c r="K166" i="6"/>
  <c r="F166" i="6"/>
  <c r="K165" i="6"/>
  <c r="F165" i="6"/>
  <c r="K164" i="6"/>
  <c r="F164" i="6"/>
  <c r="K163" i="6"/>
  <c r="F163" i="6"/>
  <c r="K162" i="6"/>
  <c r="F162" i="6"/>
  <c r="K161" i="6"/>
  <c r="F161" i="6"/>
  <c r="K160" i="6"/>
  <c r="F160" i="6"/>
  <c r="K159" i="6"/>
  <c r="F159" i="6"/>
  <c r="K158" i="6"/>
  <c r="F158" i="6"/>
  <c r="K157" i="6"/>
  <c r="F157" i="6"/>
  <c r="K156" i="6"/>
  <c r="F156" i="6"/>
  <c r="K155" i="6"/>
  <c r="F155" i="6"/>
  <c r="K154" i="6"/>
  <c r="F154" i="6"/>
  <c r="K153" i="6"/>
  <c r="F153" i="6"/>
  <c r="K152" i="6"/>
  <c r="F152" i="6"/>
  <c r="K151" i="6"/>
  <c r="F151" i="6"/>
  <c r="K150" i="6"/>
  <c r="F150" i="6"/>
  <c r="K149" i="6"/>
  <c r="F149" i="6"/>
  <c r="K148" i="6"/>
  <c r="F148" i="6"/>
  <c r="K147" i="6"/>
  <c r="F147" i="6"/>
  <c r="K146" i="6"/>
  <c r="F146" i="6"/>
  <c r="K145" i="6"/>
  <c r="F145" i="6"/>
  <c r="K144" i="6"/>
  <c r="F144" i="6"/>
  <c r="K137" i="6"/>
  <c r="F137" i="6"/>
  <c r="K136" i="6"/>
  <c r="F136" i="6"/>
  <c r="K135" i="6"/>
  <c r="F135" i="6"/>
  <c r="K134" i="6"/>
  <c r="F134" i="6"/>
  <c r="K133" i="6"/>
  <c r="F133" i="6"/>
  <c r="K132" i="6"/>
  <c r="F132" i="6"/>
  <c r="K131" i="6"/>
  <c r="F131" i="6"/>
  <c r="K130" i="6"/>
  <c r="F130" i="6"/>
  <c r="K129" i="6"/>
  <c r="F129" i="6"/>
  <c r="K128" i="6"/>
  <c r="F128" i="6"/>
  <c r="K127" i="6"/>
  <c r="F127" i="6"/>
  <c r="K126" i="6"/>
  <c r="F126" i="6"/>
  <c r="K125" i="6"/>
  <c r="F125" i="6"/>
  <c r="K124" i="6"/>
  <c r="F124" i="6"/>
  <c r="K123" i="6"/>
  <c r="F123" i="6"/>
  <c r="K122" i="6"/>
  <c r="F122" i="6"/>
  <c r="K121" i="6"/>
  <c r="F121" i="6"/>
  <c r="K120" i="6"/>
  <c r="F120" i="6"/>
  <c r="K119" i="6"/>
  <c r="F119" i="6"/>
  <c r="K118" i="6"/>
  <c r="F118" i="6"/>
  <c r="K117" i="6"/>
  <c r="F117" i="6"/>
  <c r="K116" i="6"/>
  <c r="F116" i="6"/>
  <c r="K115" i="6"/>
  <c r="F115" i="6"/>
  <c r="K114" i="6"/>
  <c r="F114" i="6"/>
  <c r="K113" i="6"/>
  <c r="F113" i="6"/>
  <c r="K112" i="6"/>
  <c r="F112" i="6"/>
  <c r="K111" i="6"/>
  <c r="F111" i="6"/>
  <c r="K110" i="6"/>
  <c r="F110" i="6"/>
  <c r="K109" i="6"/>
  <c r="F109" i="6"/>
  <c r="K108" i="6"/>
  <c r="F108" i="6"/>
  <c r="K107" i="6"/>
  <c r="F107" i="6"/>
  <c r="K106" i="6"/>
  <c r="F106" i="6"/>
  <c r="K105" i="6"/>
  <c r="F105" i="6"/>
  <c r="K104" i="6"/>
  <c r="F104" i="6"/>
  <c r="K103" i="6"/>
  <c r="F103" i="6"/>
  <c r="K102" i="6"/>
  <c r="F102" i="6"/>
  <c r="K101" i="6"/>
  <c r="F101" i="6"/>
  <c r="K100" i="6"/>
  <c r="F100" i="6"/>
  <c r="K99" i="6"/>
  <c r="F99" i="6"/>
  <c r="K98" i="6"/>
  <c r="F98" i="6"/>
  <c r="K97" i="6"/>
  <c r="F97" i="6"/>
  <c r="K96" i="6"/>
  <c r="F96" i="6"/>
  <c r="K95" i="6"/>
  <c r="F95" i="6"/>
  <c r="K94" i="6"/>
  <c r="F94" i="6"/>
  <c r="K93" i="6"/>
  <c r="F93" i="6"/>
  <c r="K92" i="6"/>
  <c r="F92" i="6"/>
  <c r="K91" i="6"/>
  <c r="F91" i="6"/>
  <c r="K90" i="6"/>
  <c r="F90" i="6"/>
  <c r="K89" i="6"/>
  <c r="F89" i="6"/>
  <c r="K88" i="6"/>
  <c r="F88" i="6"/>
  <c r="K87" i="6"/>
  <c r="F87" i="6"/>
  <c r="K86" i="6"/>
  <c r="F86" i="6"/>
  <c r="K85" i="6"/>
  <c r="F85" i="6"/>
  <c r="K84" i="6"/>
  <c r="F84" i="6"/>
  <c r="K83" i="6"/>
  <c r="F83" i="6"/>
  <c r="K82" i="6"/>
  <c r="F82" i="6"/>
  <c r="K81" i="6"/>
  <c r="F81" i="6"/>
  <c r="K80" i="6"/>
  <c r="F80" i="6"/>
  <c r="K79" i="6"/>
  <c r="F79" i="6"/>
  <c r="K78" i="6"/>
  <c r="F78" i="6"/>
  <c r="K77" i="6"/>
  <c r="F77" i="6"/>
  <c r="K76" i="6"/>
  <c r="F76" i="6"/>
  <c r="K75" i="6"/>
  <c r="F75" i="6"/>
  <c r="K74" i="6"/>
  <c r="F74" i="6"/>
  <c r="K73" i="6"/>
  <c r="F73" i="6"/>
  <c r="K72" i="6"/>
  <c r="F72" i="6"/>
  <c r="K71" i="6"/>
  <c r="F71" i="6"/>
  <c r="K70" i="6"/>
  <c r="F70" i="6"/>
  <c r="K69" i="6"/>
  <c r="F69" i="6"/>
  <c r="K68" i="6"/>
  <c r="F68" i="6"/>
  <c r="K67" i="6"/>
  <c r="F67" i="6"/>
  <c r="K66" i="6"/>
  <c r="F66" i="6"/>
  <c r="K65" i="6"/>
  <c r="F65" i="6"/>
  <c r="K64" i="6"/>
  <c r="F64" i="6"/>
  <c r="K63" i="6"/>
  <c r="F63" i="6"/>
  <c r="K62" i="6"/>
  <c r="F62" i="6"/>
  <c r="K61" i="6"/>
  <c r="F61" i="6"/>
  <c r="K60" i="6"/>
  <c r="F60" i="6"/>
  <c r="K59" i="6"/>
  <c r="F59" i="6"/>
  <c r="K58" i="6"/>
  <c r="F58" i="6"/>
  <c r="K57" i="6"/>
  <c r="F57" i="6"/>
  <c r="K56" i="6"/>
  <c r="F56" i="6"/>
  <c r="K55" i="6"/>
  <c r="F55" i="6"/>
  <c r="K54" i="6"/>
  <c r="F54" i="6"/>
  <c r="K53" i="6"/>
  <c r="F53" i="6"/>
  <c r="K52" i="6"/>
  <c r="F52" i="6"/>
  <c r="K51" i="6"/>
  <c r="F51" i="6"/>
  <c r="K50" i="6"/>
  <c r="F50" i="6"/>
  <c r="K49" i="6"/>
  <c r="F49" i="6"/>
  <c r="K48" i="6"/>
  <c r="F48" i="6"/>
  <c r="K47" i="6"/>
  <c r="F47" i="6"/>
  <c r="K46" i="6"/>
  <c r="F46" i="6"/>
  <c r="K45" i="6"/>
  <c r="F45" i="6"/>
  <c r="K44" i="6"/>
  <c r="F44" i="6"/>
  <c r="K43" i="6"/>
  <c r="F43" i="6"/>
  <c r="K42" i="6"/>
  <c r="F42" i="6"/>
  <c r="K41" i="6"/>
  <c r="F41" i="6"/>
  <c r="K40" i="6"/>
  <c r="F40" i="6"/>
  <c r="K39" i="6"/>
  <c r="F39" i="6"/>
  <c r="K38" i="6"/>
  <c r="F38" i="6"/>
  <c r="K37" i="6"/>
  <c r="F37" i="6"/>
  <c r="K36" i="6"/>
  <c r="F36" i="6"/>
  <c r="K35" i="6"/>
  <c r="F35" i="6"/>
  <c r="K34" i="6"/>
  <c r="F34" i="6"/>
  <c r="K33" i="6"/>
  <c r="F33" i="6"/>
  <c r="K32" i="6"/>
  <c r="F32" i="6"/>
  <c r="K31" i="6"/>
  <c r="F31" i="6"/>
  <c r="K30" i="6"/>
  <c r="F30" i="6"/>
  <c r="K29" i="6"/>
  <c r="F29" i="6"/>
  <c r="K28" i="6"/>
  <c r="F28" i="6"/>
  <c r="K27" i="6"/>
  <c r="F27" i="6"/>
  <c r="K26" i="6"/>
  <c r="F26" i="6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F16" i="6"/>
  <c r="K15" i="6"/>
  <c r="F15" i="6"/>
  <c r="K14" i="6"/>
  <c r="F14" i="6"/>
  <c r="K13" i="6"/>
  <c r="F13" i="6"/>
  <c r="K12" i="6"/>
  <c r="F12" i="6"/>
  <c r="K11" i="6"/>
  <c r="F11" i="6"/>
  <c r="I9" i="6"/>
  <c r="H9" i="6"/>
  <c r="G9" i="6"/>
  <c r="E9" i="6"/>
  <c r="D9" i="6"/>
  <c r="C9" i="6"/>
  <c r="B9" i="6"/>
  <c r="K8" i="6"/>
  <c r="F8" i="6"/>
  <c r="K7" i="6"/>
  <c r="F7" i="6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L219" i="5" s="1"/>
  <c r="K218" i="5"/>
  <c r="J218" i="5"/>
  <c r="K217" i="5"/>
  <c r="J217" i="5"/>
  <c r="K216" i="5"/>
  <c r="J216" i="5"/>
  <c r="K215" i="5"/>
  <c r="J215" i="5"/>
  <c r="K214" i="5"/>
  <c r="J214" i="5"/>
  <c r="K213" i="5"/>
  <c r="J213" i="5"/>
  <c r="L213" i="5" s="1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L201" i="5" s="1"/>
  <c r="K200" i="5"/>
  <c r="J200" i="5"/>
  <c r="K199" i="5"/>
  <c r="J199" i="5"/>
  <c r="K198" i="5"/>
  <c r="J198" i="5"/>
  <c r="K197" i="5"/>
  <c r="J197" i="5"/>
  <c r="K196" i="5"/>
  <c r="B196" i="5"/>
  <c r="J196" i="5" s="1"/>
  <c r="K136" i="5"/>
  <c r="J136" i="5"/>
  <c r="K135" i="5"/>
  <c r="J135" i="5"/>
  <c r="K134" i="5"/>
  <c r="J134" i="5"/>
  <c r="K133" i="5"/>
  <c r="J133" i="5"/>
  <c r="L133" i="5" s="1"/>
  <c r="K132" i="5"/>
  <c r="J132" i="5"/>
  <c r="K131" i="5"/>
  <c r="J131" i="5"/>
  <c r="K130" i="5"/>
  <c r="J130" i="5"/>
  <c r="L130" i="5" s="1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L67" i="5" s="1"/>
  <c r="K66" i="5"/>
  <c r="J66" i="5"/>
  <c r="K65" i="5"/>
  <c r="J65" i="5"/>
  <c r="K64" i="5"/>
  <c r="J64" i="5"/>
  <c r="K63" i="5"/>
  <c r="J63" i="5"/>
  <c r="K62" i="5"/>
  <c r="J62" i="5"/>
  <c r="K61" i="5"/>
  <c r="J61" i="5"/>
  <c r="L61" i="5" s="1"/>
  <c r="K60" i="5"/>
  <c r="J60" i="5"/>
  <c r="K59" i="5"/>
  <c r="J59" i="5"/>
  <c r="K58" i="5"/>
  <c r="J58" i="5"/>
  <c r="L58" i="5" s="1"/>
  <c r="K57" i="5"/>
  <c r="J57" i="5"/>
  <c r="K56" i="5"/>
  <c r="J56" i="5"/>
  <c r="K55" i="5"/>
  <c r="J55" i="5"/>
  <c r="L55" i="5" s="1"/>
  <c r="K54" i="5"/>
  <c r="J54" i="5"/>
  <c r="K53" i="5"/>
  <c r="J53" i="5"/>
  <c r="K52" i="5"/>
  <c r="J52" i="5"/>
  <c r="K51" i="5"/>
  <c r="J51" i="5"/>
  <c r="K50" i="5"/>
  <c r="J50" i="5"/>
  <c r="K49" i="5"/>
  <c r="J49" i="5"/>
  <c r="L49" i="5" s="1"/>
  <c r="K48" i="5"/>
  <c r="J48" i="5"/>
  <c r="K47" i="5"/>
  <c r="J47" i="5"/>
  <c r="K46" i="5"/>
  <c r="J46" i="5"/>
  <c r="L46" i="5" s="1"/>
  <c r="K45" i="5"/>
  <c r="J45" i="5"/>
  <c r="K44" i="5"/>
  <c r="J44" i="5"/>
  <c r="K43" i="5"/>
  <c r="J43" i="5"/>
  <c r="L43" i="5" s="1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L34" i="5" s="1"/>
  <c r="K33" i="5"/>
  <c r="J33" i="5"/>
  <c r="K32" i="5"/>
  <c r="J32" i="5"/>
  <c r="K31" i="5"/>
  <c r="J31" i="5"/>
  <c r="L31" i="5" s="1"/>
  <c r="K30" i="5"/>
  <c r="J30" i="5"/>
  <c r="K29" i="5"/>
  <c r="J29" i="5"/>
  <c r="K28" i="5"/>
  <c r="J28" i="5"/>
  <c r="L28" i="5" s="1"/>
  <c r="K27" i="5"/>
  <c r="J27" i="5"/>
  <c r="K26" i="5"/>
  <c r="J26" i="5"/>
  <c r="K25" i="5"/>
  <c r="J25" i="5"/>
  <c r="K24" i="5"/>
  <c r="J24" i="5"/>
  <c r="K23" i="5"/>
  <c r="J23" i="5"/>
  <c r="K22" i="5"/>
  <c r="J22" i="5"/>
  <c r="L22" i="5" s="1"/>
  <c r="K21" i="5"/>
  <c r="J21" i="5"/>
  <c r="K20" i="5"/>
  <c r="J20" i="5"/>
  <c r="K19" i="5"/>
  <c r="J19" i="5"/>
  <c r="L19" i="5" s="1"/>
  <c r="K18" i="5"/>
  <c r="J18" i="5"/>
  <c r="K17" i="5"/>
  <c r="J17" i="5"/>
  <c r="K16" i="5"/>
  <c r="J16" i="5"/>
  <c r="L16" i="5" s="1"/>
  <c r="K15" i="5"/>
  <c r="J15" i="5"/>
  <c r="K14" i="5"/>
  <c r="J14" i="5"/>
  <c r="K13" i="5"/>
  <c r="J13" i="5"/>
  <c r="L13" i="5" s="1"/>
  <c r="K12" i="5"/>
  <c r="J12" i="5"/>
  <c r="K11" i="5"/>
  <c r="J11" i="5"/>
  <c r="K10" i="5"/>
  <c r="J10" i="5"/>
  <c r="L10" i="5" s="1"/>
  <c r="I8" i="5"/>
  <c r="H8" i="5"/>
  <c r="G8" i="5"/>
  <c r="F8" i="5"/>
  <c r="E8" i="5"/>
  <c r="D8" i="5"/>
  <c r="C8" i="5"/>
  <c r="B8" i="5"/>
  <c r="K7" i="5"/>
  <c r="J7" i="5"/>
  <c r="K6" i="5"/>
  <c r="J6" i="5"/>
  <c r="M257" i="4"/>
  <c r="L257" i="4"/>
  <c r="M256" i="4"/>
  <c r="L256" i="4"/>
  <c r="M255" i="4"/>
  <c r="L255" i="4"/>
  <c r="M254" i="4"/>
  <c r="L254" i="4"/>
  <c r="M253" i="4"/>
  <c r="L253" i="4"/>
  <c r="M252" i="4"/>
  <c r="L252" i="4"/>
  <c r="M251" i="4"/>
  <c r="L251" i="4"/>
  <c r="M250" i="4"/>
  <c r="L250" i="4"/>
  <c r="M249" i="4"/>
  <c r="L249" i="4"/>
  <c r="M248" i="4"/>
  <c r="L248" i="4"/>
  <c r="M247" i="4"/>
  <c r="L247" i="4"/>
  <c r="M246" i="4"/>
  <c r="L246" i="4"/>
  <c r="M245" i="4"/>
  <c r="L245" i="4"/>
  <c r="M244" i="4"/>
  <c r="L244" i="4"/>
  <c r="M243" i="4"/>
  <c r="L243" i="4"/>
  <c r="M242" i="4"/>
  <c r="L242" i="4"/>
  <c r="M241" i="4"/>
  <c r="L241" i="4"/>
  <c r="M240" i="4"/>
  <c r="L240" i="4"/>
  <c r="M239" i="4"/>
  <c r="L239" i="4"/>
  <c r="M238" i="4"/>
  <c r="L238" i="4"/>
  <c r="M237" i="4"/>
  <c r="L237" i="4"/>
  <c r="M236" i="4"/>
  <c r="L236" i="4"/>
  <c r="M235" i="4"/>
  <c r="L235" i="4"/>
  <c r="M234" i="4"/>
  <c r="L234" i="4"/>
  <c r="M233" i="4"/>
  <c r="L233" i="4"/>
  <c r="M232" i="4"/>
  <c r="L232" i="4"/>
  <c r="M231" i="4"/>
  <c r="L231" i="4"/>
  <c r="M230" i="4"/>
  <c r="L230" i="4"/>
  <c r="M229" i="4"/>
  <c r="L229" i="4"/>
  <c r="M228" i="4"/>
  <c r="L228" i="4"/>
  <c r="M227" i="4"/>
  <c r="L227" i="4"/>
  <c r="M226" i="4"/>
  <c r="L226" i="4"/>
  <c r="M225" i="4"/>
  <c r="L225" i="4"/>
  <c r="M224" i="4"/>
  <c r="L224" i="4"/>
  <c r="M223" i="4"/>
  <c r="L223" i="4"/>
  <c r="M222" i="4"/>
  <c r="L222" i="4"/>
  <c r="M221" i="4"/>
  <c r="L221" i="4"/>
  <c r="M220" i="4"/>
  <c r="L220" i="4"/>
  <c r="M219" i="4"/>
  <c r="L219" i="4"/>
  <c r="M218" i="4"/>
  <c r="L218" i="4"/>
  <c r="M217" i="4"/>
  <c r="L217" i="4"/>
  <c r="M216" i="4"/>
  <c r="L216" i="4"/>
  <c r="M215" i="4"/>
  <c r="L215" i="4"/>
  <c r="M214" i="4"/>
  <c r="L214" i="4"/>
  <c r="M213" i="4"/>
  <c r="L213" i="4"/>
  <c r="M212" i="4"/>
  <c r="L212" i="4"/>
  <c r="M211" i="4"/>
  <c r="L211" i="4"/>
  <c r="M210" i="4"/>
  <c r="L210" i="4"/>
  <c r="M209" i="4"/>
  <c r="L209" i="4"/>
  <c r="M208" i="4"/>
  <c r="L208" i="4"/>
  <c r="M207" i="4"/>
  <c r="L207" i="4"/>
  <c r="M206" i="4"/>
  <c r="L206" i="4"/>
  <c r="M205" i="4"/>
  <c r="L205" i="4"/>
  <c r="M204" i="4"/>
  <c r="L204" i="4"/>
  <c r="M203" i="4"/>
  <c r="L203" i="4"/>
  <c r="M202" i="4"/>
  <c r="L202" i="4"/>
  <c r="M201" i="4"/>
  <c r="L201" i="4"/>
  <c r="M200" i="4"/>
  <c r="L200" i="4"/>
  <c r="M199" i="4"/>
  <c r="L199" i="4"/>
  <c r="M198" i="4"/>
  <c r="L198" i="4"/>
  <c r="M197" i="4"/>
  <c r="L197" i="4"/>
  <c r="M196" i="4"/>
  <c r="L196" i="4"/>
  <c r="M195" i="4"/>
  <c r="L195" i="4"/>
  <c r="M194" i="4"/>
  <c r="L194" i="4"/>
  <c r="M193" i="4"/>
  <c r="L193" i="4"/>
  <c r="M192" i="4"/>
  <c r="L192" i="4"/>
  <c r="M191" i="4"/>
  <c r="L191" i="4"/>
  <c r="M181" i="4"/>
  <c r="L181" i="4"/>
  <c r="M171" i="4"/>
  <c r="L171" i="4"/>
  <c r="M170" i="4"/>
  <c r="L170" i="4"/>
  <c r="M169" i="4"/>
  <c r="L169" i="4"/>
  <c r="M168" i="4"/>
  <c r="L168" i="4"/>
  <c r="M167" i="4"/>
  <c r="L167" i="4"/>
  <c r="M166" i="4"/>
  <c r="L166" i="4"/>
  <c r="M165" i="4"/>
  <c r="L165" i="4"/>
  <c r="M164" i="4"/>
  <c r="L164" i="4"/>
  <c r="M163" i="4"/>
  <c r="L163" i="4"/>
  <c r="M162" i="4"/>
  <c r="L162" i="4"/>
  <c r="M161" i="4"/>
  <c r="L161" i="4"/>
  <c r="M160" i="4"/>
  <c r="L160" i="4"/>
  <c r="M159" i="4"/>
  <c r="L159" i="4"/>
  <c r="M158" i="4"/>
  <c r="L158" i="4"/>
  <c r="M157" i="4"/>
  <c r="L157" i="4"/>
  <c r="M156" i="4"/>
  <c r="L156" i="4"/>
  <c r="M155" i="4"/>
  <c r="L155" i="4"/>
  <c r="M154" i="4"/>
  <c r="L154" i="4"/>
  <c r="M153" i="4"/>
  <c r="L153" i="4"/>
  <c r="M152" i="4"/>
  <c r="L152" i="4"/>
  <c r="M151" i="4"/>
  <c r="L151" i="4"/>
  <c r="M150" i="4"/>
  <c r="L150" i="4"/>
  <c r="M149" i="4"/>
  <c r="L149" i="4"/>
  <c r="M148" i="4"/>
  <c r="L148" i="4"/>
  <c r="M147" i="4"/>
  <c r="L147" i="4"/>
  <c r="M146" i="4"/>
  <c r="L146" i="4"/>
  <c r="M145" i="4"/>
  <c r="L145" i="4"/>
  <c r="M144" i="4"/>
  <c r="L144" i="4"/>
  <c r="M143" i="4"/>
  <c r="L143" i="4"/>
  <c r="M136" i="4"/>
  <c r="L136" i="4"/>
  <c r="M135" i="4"/>
  <c r="L135" i="4"/>
  <c r="M134" i="4"/>
  <c r="L134" i="4"/>
  <c r="M133" i="4"/>
  <c r="L133" i="4"/>
  <c r="M132" i="4"/>
  <c r="L132" i="4"/>
  <c r="M131" i="4"/>
  <c r="L131" i="4"/>
  <c r="M130" i="4"/>
  <c r="L130" i="4"/>
  <c r="M129" i="4"/>
  <c r="L129" i="4"/>
  <c r="M128" i="4"/>
  <c r="L128" i="4"/>
  <c r="M127" i="4"/>
  <c r="L127" i="4"/>
  <c r="M126" i="4"/>
  <c r="L126" i="4"/>
  <c r="M125" i="4"/>
  <c r="L125" i="4"/>
  <c r="M124" i="4"/>
  <c r="L124" i="4"/>
  <c r="M123" i="4"/>
  <c r="L123" i="4"/>
  <c r="M122" i="4"/>
  <c r="L122" i="4"/>
  <c r="M121" i="4"/>
  <c r="L121" i="4"/>
  <c r="M120" i="4"/>
  <c r="L120" i="4"/>
  <c r="M119" i="4"/>
  <c r="L119" i="4"/>
  <c r="M118" i="4"/>
  <c r="L118" i="4"/>
  <c r="M117" i="4"/>
  <c r="L117" i="4"/>
  <c r="M116" i="4"/>
  <c r="L116" i="4"/>
  <c r="M115" i="4"/>
  <c r="L115" i="4"/>
  <c r="M114" i="4"/>
  <c r="L114" i="4"/>
  <c r="M113" i="4"/>
  <c r="L113" i="4"/>
  <c r="M112" i="4"/>
  <c r="L112" i="4"/>
  <c r="M111" i="4"/>
  <c r="L111" i="4"/>
  <c r="M110" i="4"/>
  <c r="L110" i="4"/>
  <c r="M109" i="4"/>
  <c r="L109" i="4"/>
  <c r="M108" i="4"/>
  <c r="L108" i="4"/>
  <c r="M107" i="4"/>
  <c r="L107" i="4"/>
  <c r="M106" i="4"/>
  <c r="L106" i="4"/>
  <c r="M105" i="4"/>
  <c r="L105" i="4"/>
  <c r="M104" i="4"/>
  <c r="L104" i="4"/>
  <c r="M103" i="4"/>
  <c r="L103" i="4"/>
  <c r="M102" i="4"/>
  <c r="L102" i="4"/>
  <c r="M101" i="4"/>
  <c r="L101" i="4"/>
  <c r="M100" i="4"/>
  <c r="L100" i="4"/>
  <c r="M99" i="4"/>
  <c r="L99" i="4"/>
  <c r="M98" i="4"/>
  <c r="L98" i="4"/>
  <c r="M97" i="4"/>
  <c r="L97" i="4"/>
  <c r="M96" i="4"/>
  <c r="L96" i="4"/>
  <c r="M95" i="4"/>
  <c r="L95" i="4"/>
  <c r="M94" i="4"/>
  <c r="L94" i="4"/>
  <c r="M93" i="4"/>
  <c r="L93" i="4"/>
  <c r="M92" i="4"/>
  <c r="L92" i="4"/>
  <c r="M91" i="4"/>
  <c r="L91" i="4"/>
  <c r="M90" i="4"/>
  <c r="L90" i="4"/>
  <c r="M89" i="4"/>
  <c r="L89" i="4"/>
  <c r="M88" i="4"/>
  <c r="L88" i="4"/>
  <c r="M87" i="4"/>
  <c r="L87" i="4"/>
  <c r="M86" i="4"/>
  <c r="L86" i="4"/>
  <c r="M85" i="4"/>
  <c r="L85" i="4"/>
  <c r="M84" i="4"/>
  <c r="L84" i="4"/>
  <c r="M83" i="4"/>
  <c r="L83" i="4"/>
  <c r="M82" i="4"/>
  <c r="L82" i="4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N64" i="4" s="1"/>
  <c r="M63" i="4"/>
  <c r="L63" i="4"/>
  <c r="M62" i="4"/>
  <c r="L62" i="4"/>
  <c r="M61" i="4"/>
  <c r="L61" i="4"/>
  <c r="M60" i="4"/>
  <c r="L60" i="4"/>
  <c r="M59" i="4"/>
  <c r="L59" i="4"/>
  <c r="M58" i="4"/>
  <c r="L58" i="4"/>
  <c r="N58" i="4" s="1"/>
  <c r="M57" i="4"/>
  <c r="L57" i="4"/>
  <c r="M56" i="4"/>
  <c r="L56" i="4"/>
  <c r="M55" i="4"/>
  <c r="L55" i="4"/>
  <c r="M54" i="4"/>
  <c r="L54" i="4"/>
  <c r="M53" i="4"/>
  <c r="L53" i="4"/>
  <c r="M52" i="4"/>
  <c r="L52" i="4"/>
  <c r="N52" i="4" s="1"/>
  <c r="M51" i="4"/>
  <c r="L51" i="4"/>
  <c r="M50" i="4"/>
  <c r="L50" i="4"/>
  <c r="M49" i="4"/>
  <c r="L49" i="4"/>
  <c r="M48" i="4"/>
  <c r="L48" i="4"/>
  <c r="M47" i="4"/>
  <c r="L47" i="4"/>
  <c r="M46" i="4"/>
  <c r="L46" i="4"/>
  <c r="N46" i="4" s="1"/>
  <c r="M45" i="4"/>
  <c r="L45" i="4"/>
  <c r="M44" i="4"/>
  <c r="L44" i="4"/>
  <c r="M43" i="4"/>
  <c r="L43" i="4"/>
  <c r="M42" i="4"/>
  <c r="L42" i="4"/>
  <c r="M41" i="4"/>
  <c r="L41" i="4"/>
  <c r="M40" i="4"/>
  <c r="L40" i="4"/>
  <c r="N40" i="4" s="1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K8" i="4"/>
  <c r="J8" i="4"/>
  <c r="I8" i="4"/>
  <c r="H8" i="4"/>
  <c r="G8" i="4"/>
  <c r="F8" i="4"/>
  <c r="E8" i="4"/>
  <c r="D8" i="4"/>
  <c r="C8" i="4"/>
  <c r="B8" i="4"/>
  <c r="M7" i="4"/>
  <c r="L7" i="4"/>
  <c r="M6" i="4"/>
  <c r="L6" i="4"/>
  <c r="K257" i="3"/>
  <c r="J257" i="3"/>
  <c r="K256" i="3"/>
  <c r="J256" i="3"/>
  <c r="K255" i="3"/>
  <c r="J255" i="3"/>
  <c r="K254" i="3"/>
  <c r="J254" i="3"/>
  <c r="K253" i="3"/>
  <c r="J253" i="3"/>
  <c r="K252" i="3"/>
  <c r="J252" i="3"/>
  <c r="K251" i="3"/>
  <c r="J251" i="3"/>
  <c r="K250" i="3"/>
  <c r="J250" i="3"/>
  <c r="K249" i="3"/>
  <c r="J249" i="3"/>
  <c r="K248" i="3"/>
  <c r="J248" i="3"/>
  <c r="K247" i="3"/>
  <c r="J247" i="3"/>
  <c r="K246" i="3"/>
  <c r="J246" i="3"/>
  <c r="K245" i="3"/>
  <c r="J245" i="3"/>
  <c r="K244" i="3"/>
  <c r="J244" i="3"/>
  <c r="K243" i="3"/>
  <c r="J243" i="3"/>
  <c r="K242" i="3"/>
  <c r="J242" i="3"/>
  <c r="K241" i="3"/>
  <c r="J241" i="3"/>
  <c r="K240" i="3"/>
  <c r="J240" i="3"/>
  <c r="K239" i="3"/>
  <c r="J239" i="3"/>
  <c r="K238" i="3"/>
  <c r="J238" i="3"/>
  <c r="K237" i="3"/>
  <c r="J237" i="3"/>
  <c r="K236" i="3"/>
  <c r="J236" i="3"/>
  <c r="K235" i="3"/>
  <c r="J235" i="3"/>
  <c r="K234" i="3"/>
  <c r="J234" i="3"/>
  <c r="K233" i="3"/>
  <c r="J233" i="3"/>
  <c r="K232" i="3"/>
  <c r="J232" i="3"/>
  <c r="K231" i="3"/>
  <c r="J231" i="3"/>
  <c r="K230" i="3"/>
  <c r="J230" i="3"/>
  <c r="K229" i="3"/>
  <c r="J229" i="3"/>
  <c r="L229" i="3" s="1"/>
  <c r="K228" i="3"/>
  <c r="J228" i="3"/>
  <c r="K227" i="3"/>
  <c r="J227" i="3"/>
  <c r="K226" i="3"/>
  <c r="J226" i="3"/>
  <c r="L226" i="3" s="1"/>
  <c r="K225" i="3"/>
  <c r="J225" i="3"/>
  <c r="K224" i="3"/>
  <c r="J224" i="3"/>
  <c r="K223" i="3"/>
  <c r="J223" i="3"/>
  <c r="L223" i="3" s="1"/>
  <c r="K222" i="3"/>
  <c r="J222" i="3"/>
  <c r="K221" i="3"/>
  <c r="J221" i="3"/>
  <c r="K220" i="3"/>
  <c r="J220" i="3"/>
  <c r="K219" i="3"/>
  <c r="J219" i="3"/>
  <c r="K218" i="3"/>
  <c r="J218" i="3"/>
  <c r="K217" i="3"/>
  <c r="J217" i="3"/>
  <c r="L217" i="3" s="1"/>
  <c r="K216" i="3"/>
  <c r="J216" i="3"/>
  <c r="K215" i="3"/>
  <c r="J215" i="3"/>
  <c r="K213" i="3"/>
  <c r="J213" i="3"/>
  <c r="L213" i="3" s="1"/>
  <c r="K212" i="3"/>
  <c r="J212" i="3"/>
  <c r="K211" i="3"/>
  <c r="J211" i="3"/>
  <c r="K210" i="3"/>
  <c r="J210" i="3"/>
  <c r="L210" i="3" s="1"/>
  <c r="K209" i="3"/>
  <c r="J209" i="3"/>
  <c r="K208" i="3"/>
  <c r="J208" i="3"/>
  <c r="K207" i="3"/>
  <c r="J207" i="3"/>
  <c r="L207" i="3" s="1"/>
  <c r="K206" i="3"/>
  <c r="J206" i="3"/>
  <c r="K205" i="3"/>
  <c r="J205" i="3"/>
  <c r="K204" i="3"/>
  <c r="J204" i="3"/>
  <c r="K203" i="3"/>
  <c r="J203" i="3"/>
  <c r="K202" i="3"/>
  <c r="J202" i="3"/>
  <c r="K201" i="3"/>
  <c r="J201" i="3"/>
  <c r="K200" i="3"/>
  <c r="J200" i="3"/>
  <c r="K199" i="3"/>
  <c r="J199" i="3"/>
  <c r="K198" i="3"/>
  <c r="J198" i="3"/>
  <c r="L198" i="3" s="1"/>
  <c r="K197" i="3"/>
  <c r="J197" i="3"/>
  <c r="K196" i="3"/>
  <c r="J196" i="3"/>
  <c r="K195" i="3"/>
  <c r="J195" i="3"/>
  <c r="L195" i="3" s="1"/>
  <c r="K194" i="3"/>
  <c r="J194" i="3"/>
  <c r="K193" i="3"/>
  <c r="J193" i="3"/>
  <c r="K192" i="3"/>
  <c r="J192" i="3"/>
  <c r="L192" i="3" s="1"/>
  <c r="K191" i="3"/>
  <c r="J191" i="3"/>
  <c r="K181" i="3"/>
  <c r="L181" i="3" s="1"/>
  <c r="K173" i="3"/>
  <c r="L173" i="3" s="1"/>
  <c r="K172" i="3"/>
  <c r="L172" i="3" s="1"/>
  <c r="K171" i="3"/>
  <c r="J171" i="3"/>
  <c r="K170" i="3"/>
  <c r="J170" i="3"/>
  <c r="K169" i="3"/>
  <c r="J169" i="3"/>
  <c r="K168" i="3"/>
  <c r="J168" i="3"/>
  <c r="K167" i="3"/>
  <c r="J167" i="3"/>
  <c r="K166" i="3"/>
  <c r="J166" i="3"/>
  <c r="K165" i="3"/>
  <c r="J165" i="3"/>
  <c r="K164" i="3"/>
  <c r="J164" i="3"/>
  <c r="K163" i="3"/>
  <c r="J163" i="3"/>
  <c r="K162" i="3"/>
  <c r="J162" i="3"/>
  <c r="K161" i="3"/>
  <c r="J161" i="3"/>
  <c r="L161" i="3" s="1"/>
  <c r="K160" i="3"/>
  <c r="J160" i="3"/>
  <c r="K159" i="3"/>
  <c r="J159" i="3"/>
  <c r="K158" i="3"/>
  <c r="J158" i="3"/>
  <c r="K157" i="3"/>
  <c r="J157" i="3"/>
  <c r="K156" i="3"/>
  <c r="J156" i="3"/>
  <c r="K155" i="3"/>
  <c r="J155" i="3"/>
  <c r="K154" i="3"/>
  <c r="J154" i="3"/>
  <c r="K153" i="3"/>
  <c r="J153" i="3"/>
  <c r="K152" i="3"/>
  <c r="J152" i="3"/>
  <c r="K151" i="3"/>
  <c r="J151" i="3"/>
  <c r="K150" i="3"/>
  <c r="J150" i="3"/>
  <c r="K149" i="3"/>
  <c r="J149" i="3"/>
  <c r="K148" i="3"/>
  <c r="J148" i="3"/>
  <c r="K147" i="3"/>
  <c r="J147" i="3"/>
  <c r="K146" i="3"/>
  <c r="J146" i="3"/>
  <c r="K145" i="3"/>
  <c r="J145" i="3"/>
  <c r="K144" i="3"/>
  <c r="J144" i="3"/>
  <c r="K143" i="3"/>
  <c r="J143" i="3"/>
  <c r="K136" i="3"/>
  <c r="J136" i="3"/>
  <c r="K135" i="3"/>
  <c r="J135" i="3"/>
  <c r="K134" i="3"/>
  <c r="J134" i="3"/>
  <c r="K133" i="3"/>
  <c r="J133" i="3"/>
  <c r="K132" i="3"/>
  <c r="J132" i="3"/>
  <c r="K131" i="3"/>
  <c r="J131" i="3"/>
  <c r="L131" i="3" s="1"/>
  <c r="K130" i="3"/>
  <c r="J130" i="3"/>
  <c r="K129" i="3"/>
  <c r="J129" i="3"/>
  <c r="K128" i="3"/>
  <c r="J128" i="3"/>
  <c r="K127" i="3"/>
  <c r="J127" i="3"/>
  <c r="K126" i="3"/>
  <c r="J126" i="3"/>
  <c r="K125" i="3"/>
  <c r="J125" i="3"/>
  <c r="L125" i="3" s="1"/>
  <c r="K124" i="3"/>
  <c r="J124" i="3"/>
  <c r="K123" i="3"/>
  <c r="J123" i="3"/>
  <c r="K122" i="3"/>
  <c r="J122" i="3"/>
  <c r="K121" i="3"/>
  <c r="J121" i="3"/>
  <c r="K120" i="3"/>
  <c r="J120" i="3"/>
  <c r="K119" i="3"/>
  <c r="J119" i="3"/>
  <c r="K118" i="3"/>
  <c r="J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K111" i="3"/>
  <c r="J111" i="3"/>
  <c r="K110" i="3"/>
  <c r="J110" i="3"/>
  <c r="K109" i="3"/>
  <c r="J109" i="3"/>
  <c r="K108" i="3"/>
  <c r="J108" i="3"/>
  <c r="K107" i="3"/>
  <c r="J107" i="3"/>
  <c r="K106" i="3"/>
  <c r="J106" i="3"/>
  <c r="K105" i="3"/>
  <c r="J105" i="3"/>
  <c r="K104" i="3"/>
  <c r="J104" i="3"/>
  <c r="K103" i="3"/>
  <c r="J103" i="3"/>
  <c r="K102" i="3"/>
  <c r="J102" i="3"/>
  <c r="K101" i="3"/>
  <c r="J101" i="3"/>
  <c r="K100" i="3"/>
  <c r="J100" i="3"/>
  <c r="K99" i="3"/>
  <c r="J99" i="3"/>
  <c r="K98" i="3"/>
  <c r="J98" i="3"/>
  <c r="K97" i="3"/>
  <c r="J97" i="3"/>
  <c r="K96" i="3"/>
  <c r="J96" i="3"/>
  <c r="K95" i="3"/>
  <c r="J95" i="3"/>
  <c r="K94" i="3"/>
  <c r="J94" i="3"/>
  <c r="K93" i="3"/>
  <c r="J93" i="3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K85" i="3"/>
  <c r="J85" i="3"/>
  <c r="K84" i="3"/>
  <c r="J84" i="3"/>
  <c r="K83" i="3"/>
  <c r="J83" i="3"/>
  <c r="L83" i="3" s="1"/>
  <c r="K82" i="3"/>
  <c r="J82" i="3"/>
  <c r="K81" i="3"/>
  <c r="J81" i="3"/>
  <c r="K80" i="3"/>
  <c r="J80" i="3"/>
  <c r="L80" i="3" s="1"/>
  <c r="K79" i="3"/>
  <c r="J79" i="3"/>
  <c r="K78" i="3"/>
  <c r="J78" i="3"/>
  <c r="K77" i="3"/>
  <c r="J77" i="3"/>
  <c r="L77" i="3" s="1"/>
  <c r="K76" i="3"/>
  <c r="J76" i="3"/>
  <c r="K75" i="3"/>
  <c r="J75" i="3"/>
  <c r="K74" i="3"/>
  <c r="J74" i="3"/>
  <c r="K73" i="3"/>
  <c r="J73" i="3"/>
  <c r="K72" i="3"/>
  <c r="J72" i="3"/>
  <c r="K71" i="3"/>
  <c r="J71" i="3"/>
  <c r="K70" i="3"/>
  <c r="J70" i="3"/>
  <c r="K69" i="3"/>
  <c r="J69" i="3"/>
  <c r="K68" i="3"/>
  <c r="J68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K23" i="3"/>
  <c r="J23" i="3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I8" i="3"/>
  <c r="H8" i="3"/>
  <c r="G8" i="3"/>
  <c r="F8" i="3"/>
  <c r="E8" i="3"/>
  <c r="D8" i="3"/>
  <c r="C8" i="3"/>
  <c r="B8" i="3"/>
  <c r="K7" i="3"/>
  <c r="J7" i="3"/>
  <c r="K6" i="3"/>
  <c r="J6" i="3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81" i="2"/>
  <c r="J181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I8" i="2"/>
  <c r="H8" i="2"/>
  <c r="G8" i="2"/>
  <c r="F8" i="2"/>
  <c r="E8" i="2"/>
  <c r="D8" i="2"/>
  <c r="C8" i="2"/>
  <c r="B8" i="2"/>
  <c r="K7" i="2"/>
  <c r="J7" i="2"/>
  <c r="K6" i="2"/>
  <c r="J6" i="2"/>
  <c r="O257" i="1"/>
  <c r="N257" i="1"/>
  <c r="O256" i="1"/>
  <c r="N256" i="1"/>
  <c r="O255" i="1"/>
  <c r="N255" i="1"/>
  <c r="O254" i="1"/>
  <c r="N254" i="1"/>
  <c r="O253" i="1"/>
  <c r="N253" i="1"/>
  <c r="O252" i="1"/>
  <c r="N252" i="1"/>
  <c r="O251" i="1"/>
  <c r="N251" i="1"/>
  <c r="O250" i="1"/>
  <c r="N250" i="1"/>
  <c r="O249" i="1"/>
  <c r="N249" i="1"/>
  <c r="O248" i="1"/>
  <c r="N248" i="1"/>
  <c r="O247" i="1"/>
  <c r="N247" i="1"/>
  <c r="O246" i="1"/>
  <c r="N246" i="1"/>
  <c r="P246" i="1" s="1"/>
  <c r="O245" i="1"/>
  <c r="N245" i="1"/>
  <c r="O244" i="1"/>
  <c r="N244" i="1"/>
  <c r="O243" i="1"/>
  <c r="N243" i="1"/>
  <c r="O242" i="1"/>
  <c r="N242" i="1"/>
  <c r="O241" i="1"/>
  <c r="N241" i="1"/>
  <c r="O240" i="1"/>
  <c r="N240" i="1"/>
  <c r="P240" i="1" s="1"/>
  <c r="O239" i="1"/>
  <c r="N239" i="1"/>
  <c r="O238" i="1"/>
  <c r="N238" i="1"/>
  <c r="O237" i="1"/>
  <c r="N237" i="1"/>
  <c r="P237" i="1" s="1"/>
  <c r="O236" i="1"/>
  <c r="N236" i="1"/>
  <c r="O235" i="1"/>
  <c r="N235" i="1"/>
  <c r="O234" i="1"/>
  <c r="N234" i="1"/>
  <c r="P234" i="1" s="1"/>
  <c r="O233" i="1"/>
  <c r="N233" i="1"/>
  <c r="O232" i="1"/>
  <c r="N232" i="1"/>
  <c r="O231" i="1"/>
  <c r="N231" i="1"/>
  <c r="P231" i="1" s="1"/>
  <c r="O230" i="1"/>
  <c r="N230" i="1"/>
  <c r="O229" i="1"/>
  <c r="N229" i="1"/>
  <c r="O228" i="1"/>
  <c r="N228" i="1"/>
  <c r="P228" i="1" s="1"/>
  <c r="O227" i="1"/>
  <c r="N227" i="1"/>
  <c r="O226" i="1"/>
  <c r="N226" i="1"/>
  <c r="O225" i="1"/>
  <c r="N225" i="1"/>
  <c r="P225" i="1" s="1"/>
  <c r="O224" i="1"/>
  <c r="N224" i="1"/>
  <c r="O223" i="1"/>
  <c r="N223" i="1"/>
  <c r="O222" i="1"/>
  <c r="N222" i="1"/>
  <c r="O221" i="1"/>
  <c r="N221" i="1"/>
  <c r="O219" i="1"/>
  <c r="N219" i="1"/>
  <c r="O218" i="1"/>
  <c r="N218" i="1"/>
  <c r="O217" i="1"/>
  <c r="N217" i="1"/>
  <c r="O216" i="1"/>
  <c r="N216" i="1"/>
  <c r="O215" i="1"/>
  <c r="N215" i="1"/>
  <c r="O213" i="1"/>
  <c r="N213" i="1"/>
  <c r="O212" i="1"/>
  <c r="N212" i="1"/>
  <c r="O211" i="1"/>
  <c r="N211" i="1"/>
  <c r="O202" i="1"/>
  <c r="N202" i="1"/>
  <c r="O201" i="1"/>
  <c r="N201" i="1"/>
  <c r="O200" i="1"/>
  <c r="N200" i="1"/>
  <c r="O199" i="1"/>
  <c r="N199" i="1"/>
  <c r="O198" i="1"/>
  <c r="N198" i="1"/>
  <c r="O197" i="1"/>
  <c r="N197" i="1"/>
  <c r="O196" i="1"/>
  <c r="N196" i="1"/>
  <c r="O195" i="1"/>
  <c r="N195" i="1"/>
  <c r="O194" i="1"/>
  <c r="N194" i="1"/>
  <c r="O193" i="1"/>
  <c r="N193" i="1"/>
  <c r="O192" i="1"/>
  <c r="N192" i="1"/>
  <c r="O191" i="1"/>
  <c r="N191" i="1"/>
  <c r="O190" i="1"/>
  <c r="N190" i="1"/>
  <c r="O189" i="1"/>
  <c r="N189" i="1"/>
  <c r="O188" i="1"/>
  <c r="N188" i="1"/>
  <c r="O187" i="1"/>
  <c r="N187" i="1"/>
  <c r="O186" i="1"/>
  <c r="N186" i="1"/>
  <c r="O181" i="1"/>
  <c r="N181" i="1"/>
  <c r="O178" i="1"/>
  <c r="N178" i="1"/>
  <c r="O177" i="1"/>
  <c r="N177" i="1"/>
  <c r="O176" i="1"/>
  <c r="N176" i="1"/>
  <c r="P176" i="1" s="1"/>
  <c r="O175" i="1"/>
  <c r="N175" i="1"/>
  <c r="O174" i="1"/>
  <c r="N174" i="1"/>
  <c r="O173" i="1"/>
  <c r="N173" i="1"/>
  <c r="P173" i="1" s="1"/>
  <c r="O172" i="1"/>
  <c r="N172" i="1"/>
  <c r="O171" i="1"/>
  <c r="N171" i="1"/>
  <c r="O170" i="1"/>
  <c r="N170" i="1"/>
  <c r="O169" i="1"/>
  <c r="N169" i="1"/>
  <c r="O168" i="1"/>
  <c r="N168" i="1"/>
  <c r="O167" i="1"/>
  <c r="N167" i="1"/>
  <c r="O166" i="1"/>
  <c r="N166" i="1"/>
  <c r="O165" i="1"/>
  <c r="N165" i="1"/>
  <c r="O164" i="1"/>
  <c r="N164" i="1"/>
  <c r="P164" i="1" s="1"/>
  <c r="O163" i="1"/>
  <c r="N163" i="1"/>
  <c r="O162" i="1"/>
  <c r="N162" i="1"/>
  <c r="O161" i="1"/>
  <c r="N161" i="1"/>
  <c r="P161" i="1" s="1"/>
  <c r="O160" i="1"/>
  <c r="N160" i="1"/>
  <c r="O159" i="1"/>
  <c r="N159" i="1"/>
  <c r="O158" i="1"/>
  <c r="N158" i="1"/>
  <c r="O157" i="1"/>
  <c r="N157" i="1"/>
  <c r="O156" i="1"/>
  <c r="N156" i="1"/>
  <c r="O155" i="1"/>
  <c r="N155" i="1"/>
  <c r="P155" i="1" s="1"/>
  <c r="O154" i="1"/>
  <c r="N154" i="1"/>
  <c r="O153" i="1"/>
  <c r="N153" i="1"/>
  <c r="O152" i="1"/>
  <c r="N152" i="1"/>
  <c r="P152" i="1" s="1"/>
  <c r="O151" i="1"/>
  <c r="N151" i="1"/>
  <c r="O150" i="1"/>
  <c r="N150" i="1"/>
  <c r="O149" i="1"/>
  <c r="N149" i="1"/>
  <c r="P149" i="1" s="1"/>
  <c r="O148" i="1"/>
  <c r="N148" i="1"/>
  <c r="O147" i="1"/>
  <c r="N147" i="1"/>
  <c r="O146" i="1"/>
  <c r="N146" i="1"/>
  <c r="P146" i="1" s="1"/>
  <c r="O145" i="1"/>
  <c r="N145" i="1"/>
  <c r="O144" i="1"/>
  <c r="N144" i="1"/>
  <c r="O143" i="1"/>
  <c r="N143" i="1"/>
  <c r="P143" i="1" s="1"/>
  <c r="O136" i="1"/>
  <c r="N136" i="1"/>
  <c r="O135" i="1"/>
  <c r="N135" i="1"/>
  <c r="O134" i="1"/>
  <c r="N134" i="1"/>
  <c r="P134" i="1" s="1"/>
  <c r="O133" i="1"/>
  <c r="N133" i="1"/>
  <c r="O132" i="1"/>
  <c r="N132" i="1"/>
  <c r="O131" i="1"/>
  <c r="N131" i="1"/>
  <c r="P131" i="1" s="1"/>
  <c r="O130" i="1"/>
  <c r="N130" i="1"/>
  <c r="O129" i="1"/>
  <c r="N129" i="1"/>
  <c r="O128" i="1"/>
  <c r="N128" i="1"/>
  <c r="P128" i="1" s="1"/>
  <c r="O127" i="1"/>
  <c r="N127" i="1"/>
  <c r="O126" i="1"/>
  <c r="N126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P119" i="1" s="1"/>
  <c r="O118" i="1"/>
  <c r="N118" i="1"/>
  <c r="O117" i="1"/>
  <c r="N117" i="1"/>
  <c r="O116" i="1"/>
  <c r="N116" i="1"/>
  <c r="P116" i="1" s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P107" i="1" s="1"/>
  <c r="O106" i="1"/>
  <c r="N106" i="1"/>
  <c r="O105" i="1"/>
  <c r="N105" i="1"/>
  <c r="O104" i="1"/>
  <c r="N104" i="1"/>
  <c r="P104" i="1" s="1"/>
  <c r="O103" i="1"/>
  <c r="N103" i="1"/>
  <c r="O102" i="1"/>
  <c r="N102" i="1"/>
  <c r="O101" i="1"/>
  <c r="N101" i="1"/>
  <c r="O100" i="1"/>
  <c r="N100" i="1"/>
  <c r="O99" i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O84" i="1"/>
  <c r="N84" i="1"/>
  <c r="O83" i="1"/>
  <c r="N83" i="1"/>
  <c r="O82" i="1"/>
  <c r="N82" i="1"/>
  <c r="O81" i="1"/>
  <c r="N81" i="1"/>
  <c r="O80" i="1"/>
  <c r="N80" i="1"/>
  <c r="O79" i="1"/>
  <c r="N79" i="1"/>
  <c r="O78" i="1"/>
  <c r="N78" i="1"/>
  <c r="O77" i="1"/>
  <c r="N77" i="1"/>
  <c r="O76" i="1"/>
  <c r="N76" i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2" i="1"/>
  <c r="N62" i="1"/>
  <c r="O61" i="1"/>
  <c r="N61" i="1"/>
  <c r="O60" i="1"/>
  <c r="N60" i="1"/>
  <c r="O59" i="1"/>
  <c r="N59" i="1"/>
  <c r="O58" i="1"/>
  <c r="N58" i="1"/>
  <c r="O57" i="1"/>
  <c r="N57" i="1"/>
  <c r="O56" i="1"/>
  <c r="N56" i="1"/>
  <c r="P56" i="1" s="1"/>
  <c r="O55" i="1"/>
  <c r="N55" i="1"/>
  <c r="O54" i="1"/>
  <c r="N54" i="1"/>
  <c r="O53" i="1"/>
  <c r="N53" i="1"/>
  <c r="P53" i="1" s="1"/>
  <c r="O52" i="1"/>
  <c r="N52" i="1"/>
  <c r="O51" i="1"/>
  <c r="N51" i="1"/>
  <c r="O50" i="1"/>
  <c r="N50" i="1"/>
  <c r="P50" i="1" s="1"/>
  <c r="O49" i="1"/>
  <c r="N49" i="1"/>
  <c r="O48" i="1"/>
  <c r="N48" i="1"/>
  <c r="O47" i="1"/>
  <c r="N47" i="1"/>
  <c r="P47" i="1" s="1"/>
  <c r="O46" i="1"/>
  <c r="N46" i="1"/>
  <c r="O45" i="1"/>
  <c r="N45" i="1"/>
  <c r="O44" i="1"/>
  <c r="N44" i="1"/>
  <c r="P44" i="1" s="1"/>
  <c r="O43" i="1"/>
  <c r="N43" i="1"/>
  <c r="O42" i="1"/>
  <c r="N42" i="1"/>
  <c r="O41" i="1"/>
  <c r="N41" i="1"/>
  <c r="P41" i="1" s="1"/>
  <c r="O40" i="1"/>
  <c r="N40" i="1"/>
  <c r="O39" i="1"/>
  <c r="N39" i="1"/>
  <c r="O38" i="1"/>
  <c r="N38" i="1"/>
  <c r="P38" i="1" s="1"/>
  <c r="O37" i="1"/>
  <c r="N37" i="1"/>
  <c r="O36" i="1"/>
  <c r="N36" i="1"/>
  <c r="O35" i="1"/>
  <c r="N35" i="1"/>
  <c r="P35" i="1" s="1"/>
  <c r="O34" i="1"/>
  <c r="N34" i="1"/>
  <c r="O33" i="1"/>
  <c r="N33" i="1"/>
  <c r="O32" i="1"/>
  <c r="N32" i="1"/>
  <c r="P32" i="1" s="1"/>
  <c r="O31" i="1"/>
  <c r="N31" i="1"/>
  <c r="O30" i="1"/>
  <c r="N30" i="1"/>
  <c r="O29" i="1"/>
  <c r="N29" i="1"/>
  <c r="P29" i="1" s="1"/>
  <c r="O28" i="1"/>
  <c r="N28" i="1"/>
  <c r="O27" i="1"/>
  <c r="N27" i="1"/>
  <c r="O26" i="1"/>
  <c r="N26" i="1"/>
  <c r="P26" i="1" s="1"/>
  <c r="O25" i="1"/>
  <c r="N25" i="1"/>
  <c r="O24" i="1"/>
  <c r="N24" i="1"/>
  <c r="O23" i="1"/>
  <c r="N23" i="1"/>
  <c r="P23" i="1" s="1"/>
  <c r="O22" i="1"/>
  <c r="N22" i="1"/>
  <c r="O21" i="1"/>
  <c r="N21" i="1"/>
  <c r="O20" i="1"/>
  <c r="N20" i="1"/>
  <c r="P20" i="1" s="1"/>
  <c r="O19" i="1"/>
  <c r="N19" i="1"/>
  <c r="O18" i="1"/>
  <c r="N18" i="1"/>
  <c r="O17" i="1"/>
  <c r="N17" i="1"/>
  <c r="P17" i="1" s="1"/>
  <c r="O16" i="1"/>
  <c r="N16" i="1"/>
  <c r="O15" i="1"/>
  <c r="N15" i="1"/>
  <c r="O14" i="1"/>
  <c r="N14" i="1"/>
  <c r="P14" i="1" s="1"/>
  <c r="O13" i="1"/>
  <c r="N13" i="1"/>
  <c r="O12" i="1"/>
  <c r="N12" i="1"/>
  <c r="O11" i="1"/>
  <c r="N11" i="1"/>
  <c r="P11" i="1" s="1"/>
  <c r="O10" i="1"/>
  <c r="N10" i="1"/>
  <c r="I8" i="1"/>
  <c r="H8" i="1"/>
  <c r="G8" i="1"/>
  <c r="F8" i="1"/>
  <c r="E8" i="1"/>
  <c r="D8" i="1"/>
  <c r="C8" i="1"/>
  <c r="B8" i="1"/>
  <c r="O7" i="1"/>
  <c r="N7" i="1"/>
  <c r="O6" i="1"/>
  <c r="N6" i="1"/>
  <c r="N66" i="4" l="1"/>
  <c r="N69" i="4"/>
  <c r="N72" i="4"/>
  <c r="N75" i="4"/>
  <c r="N78" i="4"/>
  <c r="N84" i="4"/>
  <c r="N87" i="4"/>
  <c r="N102" i="4"/>
  <c r="N108" i="4"/>
  <c r="N114" i="4"/>
  <c r="N117" i="4"/>
  <c r="N120" i="4"/>
  <c r="N126" i="4"/>
  <c r="N153" i="4"/>
  <c r="N234" i="4"/>
  <c r="N237" i="4"/>
  <c r="N246" i="4"/>
  <c r="N252" i="4"/>
  <c r="N90" i="4"/>
  <c r="P12" i="1"/>
  <c r="P15" i="1"/>
  <c r="P18" i="1"/>
  <c r="P21" i="1"/>
  <c r="P24" i="1"/>
  <c r="P27" i="1"/>
  <c r="P30" i="1"/>
  <c r="P33" i="1"/>
  <c r="P36" i="1"/>
  <c r="P39" i="1"/>
  <c r="P42" i="1"/>
  <c r="P96" i="1"/>
  <c r="P99" i="1"/>
  <c r="P111" i="1"/>
  <c r="P120" i="1"/>
  <c r="P123" i="1"/>
  <c r="P129" i="1"/>
  <c r="P132" i="1"/>
  <c r="P144" i="1"/>
  <c r="P147" i="1"/>
  <c r="P150" i="1"/>
  <c r="P156" i="1"/>
  <c r="P159" i="1"/>
  <c r="P168" i="1"/>
  <c r="P219" i="1"/>
  <c r="P223" i="1"/>
  <c r="P232" i="1"/>
  <c r="P235" i="1"/>
  <c r="P238" i="1"/>
  <c r="P244" i="1"/>
  <c r="L45" i="5"/>
  <c r="L69" i="5"/>
  <c r="L75" i="5"/>
  <c r="P45" i="1"/>
  <c r="P75" i="1"/>
  <c r="L11" i="7"/>
  <c r="L14" i="7"/>
  <c r="L17" i="7"/>
  <c r="L20" i="7"/>
  <c r="L23" i="7"/>
  <c r="L26" i="7"/>
  <c r="L29" i="7"/>
  <c r="L35" i="7"/>
  <c r="L38" i="7"/>
  <c r="L41" i="7"/>
  <c r="L44" i="7"/>
  <c r="L47" i="7"/>
  <c r="L50" i="7"/>
  <c r="L53" i="7"/>
  <c r="L59" i="7"/>
  <c r="L62" i="7"/>
  <c r="L6" i="7"/>
  <c r="L9" i="7"/>
  <c r="L12" i="7"/>
  <c r="L15" i="7"/>
  <c r="L18" i="7"/>
  <c r="L21" i="7"/>
  <c r="L27" i="7"/>
  <c r="L30" i="7"/>
  <c r="L33" i="7"/>
  <c r="L36" i="7"/>
  <c r="L39" i="7"/>
  <c r="L42" i="7"/>
  <c r="L45" i="7"/>
  <c r="L51" i="7"/>
  <c r="L54" i="7"/>
  <c r="L57" i="7"/>
  <c r="L63" i="7"/>
  <c r="L66" i="7"/>
  <c r="L69" i="7"/>
  <c r="L47" i="5"/>
  <c r="L59" i="5"/>
  <c r="L65" i="5"/>
  <c r="L131" i="5"/>
  <c r="L134" i="5"/>
  <c r="L205" i="5"/>
  <c r="L211" i="5"/>
  <c r="L217" i="5"/>
  <c r="L223" i="5"/>
  <c r="L212" i="5"/>
  <c r="N73" i="4"/>
  <c r="N79" i="4"/>
  <c r="N85" i="4"/>
  <c r="N94" i="4"/>
  <c r="N100" i="4"/>
  <c r="N103" i="4"/>
  <c r="N106" i="4"/>
  <c r="N109" i="4"/>
  <c r="L60" i="3"/>
  <c r="L75" i="3"/>
  <c r="L171" i="3"/>
  <c r="L7" i="7"/>
  <c r="L10" i="7"/>
  <c r="L13" i="7"/>
  <c r="L19" i="7"/>
  <c r="L22" i="7"/>
  <c r="L25" i="7"/>
  <c r="L28" i="7"/>
  <c r="L31" i="7"/>
  <c r="L34" i="7"/>
  <c r="L37" i="7"/>
  <c r="L43" i="7"/>
  <c r="L46" i="7"/>
  <c r="L49" i="7"/>
  <c r="L52" i="7"/>
  <c r="L55" i="7"/>
  <c r="L58" i="7"/>
  <c r="L61" i="7"/>
  <c r="L67" i="7"/>
  <c r="L70" i="7"/>
  <c r="L73" i="7"/>
  <c r="L76" i="7"/>
  <c r="L79" i="7"/>
  <c r="L82" i="7"/>
  <c r="L91" i="7"/>
  <c r="L97" i="7"/>
  <c r="L100" i="7"/>
  <c r="L103" i="7"/>
  <c r="L109" i="7"/>
  <c r="L115" i="5"/>
  <c r="N54" i="4"/>
  <c r="N144" i="4"/>
  <c r="N50" i="4"/>
  <c r="N12" i="4"/>
  <c r="N112" i="4"/>
  <c r="N130" i="4"/>
  <c r="N136" i="4"/>
  <c r="N145" i="4"/>
  <c r="N148" i="4"/>
  <c r="N154" i="4"/>
  <c r="N157" i="4"/>
  <c r="N202" i="4"/>
  <c r="N205" i="4"/>
  <c r="N214" i="4"/>
  <c r="N220" i="4"/>
  <c r="N65" i="4"/>
  <c r="N68" i="4"/>
  <c r="N74" i="4"/>
  <c r="N80" i="4"/>
  <c r="N86" i="4"/>
  <c r="N89" i="4"/>
  <c r="N92" i="4"/>
  <c r="N101" i="4"/>
  <c r="N104" i="4"/>
  <c r="N152" i="4"/>
  <c r="N155" i="4"/>
  <c r="N164" i="4"/>
  <c r="N170" i="4"/>
  <c r="N197" i="4"/>
  <c r="N203" i="4"/>
  <c r="N209" i="4"/>
  <c r="N218" i="4"/>
  <c r="N221" i="4"/>
  <c r="N224" i="4"/>
  <c r="N230" i="4"/>
  <c r="L221" i="3"/>
  <c r="L50" i="3"/>
  <c r="L117" i="3"/>
  <c r="L120" i="3"/>
  <c r="L13" i="3"/>
  <c r="L16" i="3"/>
  <c r="L19" i="3"/>
  <c r="L28" i="3"/>
  <c r="L31" i="3"/>
  <c r="L37" i="3"/>
  <c r="L43" i="3"/>
  <c r="L46" i="3"/>
  <c r="L55" i="3"/>
  <c r="L67" i="3"/>
  <c r="L73" i="3"/>
  <c r="L85" i="3"/>
  <c r="L88" i="3"/>
  <c r="L145" i="3"/>
  <c r="K8" i="2"/>
  <c r="P249" i="1"/>
  <c r="P83" i="1"/>
  <c r="P188" i="1"/>
  <c r="P247" i="1"/>
  <c r="P62" i="1"/>
  <c r="P65" i="1"/>
  <c r="P60" i="1"/>
  <c r="P63" i="1"/>
  <c r="P66" i="1"/>
  <c r="L115" i="7"/>
  <c r="L60" i="7"/>
  <c r="K9" i="6"/>
  <c r="L37" i="5"/>
  <c r="L81" i="5"/>
  <c r="L87" i="5"/>
  <c r="L90" i="5"/>
  <c r="L93" i="5"/>
  <c r="L99" i="5"/>
  <c r="L102" i="5"/>
  <c r="L105" i="5"/>
  <c r="L111" i="5"/>
  <c r="L114" i="5"/>
  <c r="L117" i="5"/>
  <c r="L123" i="5"/>
  <c r="L126" i="5"/>
  <c r="L129" i="5"/>
  <c r="L135" i="5"/>
  <c r="L197" i="5"/>
  <c r="L203" i="5"/>
  <c r="N135" i="4"/>
  <c r="N250" i="4"/>
  <c r="N14" i="4"/>
  <c r="N20" i="4"/>
  <c r="N29" i="4"/>
  <c r="N38" i="4"/>
  <c r="N146" i="4"/>
  <c r="L104" i="3"/>
  <c r="L110" i="3"/>
  <c r="L116" i="3"/>
  <c r="L134" i="3"/>
  <c r="L51" i="3"/>
  <c r="L115" i="3"/>
  <c r="L53" i="3"/>
  <c r="L56" i="3"/>
  <c r="L59" i="3"/>
  <c r="L62" i="3"/>
  <c r="L65" i="3"/>
  <c r="L193" i="3"/>
  <c r="L196" i="3"/>
  <c r="J8" i="2"/>
  <c r="P170" i="1"/>
  <c r="P48" i="1"/>
  <c r="P54" i="1"/>
  <c r="P57" i="1"/>
  <c r="P108" i="1"/>
  <c r="P162" i="1"/>
  <c r="P252" i="1"/>
  <c r="P255" i="1"/>
  <c r="L12" i="3"/>
  <c r="L15" i="3"/>
  <c r="L24" i="3"/>
  <c r="L27" i="3"/>
  <c r="L36" i="3"/>
  <c r="L39" i="3"/>
  <c r="L42" i="3"/>
  <c r="P215" i="1"/>
  <c r="P253" i="1"/>
  <c r="P256" i="1"/>
  <c r="P10" i="1"/>
  <c r="P13" i="1"/>
  <c r="P16" i="1"/>
  <c r="P19" i="1"/>
  <c r="P22" i="1"/>
  <c r="P25" i="1"/>
  <c r="P28" i="1"/>
  <c r="P31" i="1"/>
  <c r="P34" i="1"/>
  <c r="P37" i="1"/>
  <c r="P40" i="1"/>
  <c r="P49" i="1"/>
  <c r="P52" i="1"/>
  <c r="P55" i="1"/>
  <c r="P58" i="1"/>
  <c r="P88" i="1"/>
  <c r="P94" i="1"/>
  <c r="P100" i="1"/>
  <c r="P106" i="1"/>
  <c r="P112" i="1"/>
  <c r="P118" i="1"/>
  <c r="P124" i="1"/>
  <c r="P127" i="1"/>
  <c r="P130" i="1"/>
  <c r="P133" i="1"/>
  <c r="P136" i="1"/>
  <c r="P148" i="1"/>
  <c r="P151" i="1"/>
  <c r="P154" i="1"/>
  <c r="P160" i="1"/>
  <c r="P172" i="1"/>
  <c r="P175" i="1"/>
  <c r="P217" i="1"/>
  <c r="P224" i="1"/>
  <c r="P230" i="1"/>
  <c r="P233" i="1"/>
  <c r="P242" i="1"/>
  <c r="P248" i="1"/>
  <c r="P251" i="1"/>
  <c r="P254" i="1"/>
  <c r="P257" i="1"/>
  <c r="L11" i="3"/>
  <c r="L20" i="3"/>
  <c r="L23" i="3"/>
  <c r="L26" i="3"/>
  <c r="L35" i="3"/>
  <c r="L121" i="3"/>
  <c r="L151" i="3"/>
  <c r="L235" i="3"/>
  <c r="L244" i="3"/>
  <c r="L247" i="3"/>
  <c r="L250" i="3"/>
  <c r="L253" i="3"/>
  <c r="N48" i="4"/>
  <c r="N81" i="4"/>
  <c r="N150" i="4"/>
  <c r="N200" i="4"/>
  <c r="N236" i="4"/>
  <c r="N242" i="4"/>
  <c r="N248" i="4"/>
  <c r="N254" i="4"/>
  <c r="J8" i="5"/>
  <c r="L15" i="5"/>
  <c r="L21" i="5"/>
  <c r="L27" i="5"/>
  <c r="L39" i="5"/>
  <c r="L42" i="5"/>
  <c r="L71" i="5"/>
  <c r="L77" i="5"/>
  <c r="L83" i="5"/>
  <c r="L89" i="5"/>
  <c r="L95" i="5"/>
  <c r="L101" i="5"/>
  <c r="L113" i="5"/>
  <c r="L119" i="5"/>
  <c r="L204" i="5"/>
  <c r="L225" i="5"/>
  <c r="L140" i="7"/>
  <c r="L143" i="7"/>
  <c r="L146" i="7"/>
  <c r="L149" i="7"/>
  <c r="L152" i="7"/>
  <c r="L155" i="7"/>
  <c r="L158" i="7"/>
  <c r="L161" i="7"/>
  <c r="L164" i="7"/>
  <c r="L167" i="7"/>
  <c r="L170" i="7"/>
  <c r="L173" i="7"/>
  <c r="L176" i="7"/>
  <c r="L179" i="7"/>
  <c r="L182" i="7"/>
  <c r="L185" i="7"/>
  <c r="L188" i="7"/>
  <c r="L191" i="7"/>
  <c r="L194" i="7"/>
  <c r="L197" i="7"/>
  <c r="L200" i="7"/>
  <c r="L203" i="7"/>
  <c r="J6" i="8"/>
  <c r="J12" i="8"/>
  <c r="J18" i="8"/>
  <c r="J24" i="8"/>
  <c r="J30" i="8"/>
  <c r="J36" i="8"/>
  <c r="J42" i="8"/>
  <c r="J48" i="8"/>
  <c r="J54" i="8"/>
  <c r="J60" i="8"/>
  <c r="J66" i="8"/>
  <c r="J72" i="8"/>
  <c r="N22" i="4"/>
  <c r="N168" i="4"/>
  <c r="N192" i="4"/>
  <c r="N198" i="4"/>
  <c r="N204" i="4"/>
  <c r="N207" i="4"/>
  <c r="N210" i="4"/>
  <c r="L51" i="5"/>
  <c r="L54" i="5"/>
  <c r="L57" i="5"/>
  <c r="L66" i="5"/>
  <c r="L65" i="7"/>
  <c r="L68" i="7"/>
  <c r="L71" i="7"/>
  <c r="L74" i="7"/>
  <c r="L77" i="7"/>
  <c r="L83" i="7"/>
  <c r="L92" i="7"/>
  <c r="L95" i="7"/>
  <c r="L98" i="7"/>
  <c r="L101" i="7"/>
  <c r="L104" i="7"/>
  <c r="L107" i="7"/>
  <c r="L113" i="7"/>
  <c r="L119" i="7"/>
  <c r="L45" i="3"/>
  <c r="L236" i="3"/>
  <c r="L239" i="3"/>
  <c r="L242" i="3"/>
  <c r="L251" i="3"/>
  <c r="L254" i="3"/>
  <c r="L257" i="3"/>
  <c r="N67" i="4"/>
  <c r="L202" i="5"/>
  <c r="L208" i="5"/>
  <c r="N107" i="4"/>
  <c r="N110" i="4"/>
  <c r="N232" i="4"/>
  <c r="L209" i="5"/>
  <c r="L49" i="3"/>
  <c r="L84" i="3"/>
  <c r="L87" i="3"/>
  <c r="L123" i="3"/>
  <c r="L135" i="3"/>
  <c r="L159" i="3"/>
  <c r="L165" i="3"/>
  <c r="L194" i="3"/>
  <c r="L197" i="3"/>
  <c r="L200" i="3"/>
  <c r="L219" i="3"/>
  <c r="L222" i="3"/>
  <c r="L243" i="3"/>
  <c r="N18" i="4"/>
  <c r="N30" i="4"/>
  <c r="N56" i="4"/>
  <c r="N62" i="4"/>
  <c r="N98" i="4"/>
  <c r="N116" i="4"/>
  <c r="N119" i="4"/>
  <c r="N122" i="4"/>
  <c r="N128" i="4"/>
  <c r="N235" i="4"/>
  <c r="N253" i="4"/>
  <c r="N256" i="4"/>
  <c r="L11" i="5"/>
  <c r="L14" i="5"/>
  <c r="L20" i="5"/>
  <c r="L23" i="5"/>
  <c r="L26" i="5"/>
  <c r="L32" i="5"/>
  <c r="L35" i="5"/>
  <c r="L73" i="5"/>
  <c r="L79" i="5"/>
  <c r="L82" i="5"/>
  <c r="L91" i="5"/>
  <c r="L94" i="5"/>
  <c r="L97" i="5"/>
  <c r="L103" i="5"/>
  <c r="L106" i="5"/>
  <c r="L109" i="5"/>
  <c r="L118" i="5"/>
  <c r="L121" i="5"/>
  <c r="L127" i="5"/>
  <c r="L200" i="5"/>
  <c r="L221" i="5"/>
  <c r="L227" i="5"/>
  <c r="L233" i="5"/>
  <c r="L236" i="5"/>
  <c r="L239" i="5"/>
  <c r="L242" i="5"/>
  <c r="L245" i="5"/>
  <c r="L248" i="5"/>
  <c r="L251" i="5"/>
  <c r="L257" i="5"/>
  <c r="L139" i="7"/>
  <c r="L145" i="7"/>
  <c r="L151" i="7"/>
  <c r="L157" i="7"/>
  <c r="L163" i="7"/>
  <c r="L169" i="7"/>
  <c r="L175" i="7"/>
  <c r="L181" i="7"/>
  <c r="L187" i="7"/>
  <c r="L193" i="7"/>
  <c r="L199" i="7"/>
  <c r="J8" i="8"/>
  <c r="J14" i="8"/>
  <c r="J17" i="8"/>
  <c r="J20" i="8"/>
  <c r="J26" i="8"/>
  <c r="J32" i="8"/>
  <c r="J38" i="8"/>
  <c r="J41" i="8"/>
  <c r="J44" i="8"/>
  <c r="J47" i="8"/>
  <c r="J50" i="8"/>
  <c r="J56" i="8"/>
  <c r="J62" i="8"/>
  <c r="J65" i="8"/>
  <c r="J68" i="8"/>
  <c r="L57" i="3"/>
  <c r="L71" i="3"/>
  <c r="L74" i="3"/>
  <c r="L82" i="3"/>
  <c r="L112" i="3"/>
  <c r="L150" i="3"/>
  <c r="L153" i="3"/>
  <c r="L246" i="3"/>
  <c r="L92" i="3"/>
  <c r="L95" i="3"/>
  <c r="L237" i="3"/>
  <c r="L58" i="3"/>
  <c r="L66" i="3"/>
  <c r="L69" i="3"/>
  <c r="L133" i="3"/>
  <c r="L136" i="3"/>
  <c r="L154" i="3"/>
  <c r="L166" i="3"/>
  <c r="L169" i="3"/>
  <c r="L38" i="3"/>
  <c r="L44" i="3"/>
  <c r="L61" i="3"/>
  <c r="L64" i="3"/>
  <c r="L93" i="3"/>
  <c r="L99" i="3"/>
  <c r="L105" i="3"/>
  <c r="L111" i="3"/>
  <c r="L202" i="3"/>
  <c r="L211" i="3"/>
  <c r="L215" i="3"/>
  <c r="L218" i="3"/>
  <c r="L227" i="3"/>
  <c r="L230" i="3"/>
  <c r="L233" i="3"/>
  <c r="L48" i="3"/>
  <c r="L91" i="3"/>
  <c r="L225" i="3"/>
  <c r="L10" i="3"/>
  <c r="L18" i="3"/>
  <c r="L21" i="3"/>
  <c r="L29" i="3"/>
  <c r="L32" i="3"/>
  <c r="L40" i="3"/>
  <c r="L54" i="3"/>
  <c r="L70" i="3"/>
  <c r="L78" i="3"/>
  <c r="L81" i="3"/>
  <c r="L89" i="3"/>
  <c r="L103" i="3"/>
  <c r="L109" i="3"/>
  <c r="L129" i="3"/>
  <c r="L149" i="3"/>
  <c r="L163" i="3"/>
  <c r="L203" i="3"/>
  <c r="L206" i="3"/>
  <c r="L209" i="3"/>
  <c r="L238" i="3"/>
  <c r="L241" i="3"/>
  <c r="L255" i="3"/>
  <c r="L22" i="3"/>
  <c r="L30" i="3"/>
  <c r="L33" i="3"/>
  <c r="L41" i="3"/>
  <c r="L52" i="3"/>
  <c r="L68" i="3"/>
  <c r="L76" i="3"/>
  <c r="L79" i="3"/>
  <c r="L90" i="3"/>
  <c r="L98" i="3"/>
  <c r="L101" i="3"/>
  <c r="L107" i="3"/>
  <c r="L113" i="3"/>
  <c r="L127" i="3"/>
  <c r="L147" i="3"/>
  <c r="L155" i="3"/>
  <c r="L158" i="3"/>
  <c r="L167" i="3"/>
  <c r="L212" i="3"/>
  <c r="L14" i="3"/>
  <c r="L17" i="3"/>
  <c r="L25" i="3"/>
  <c r="L47" i="3"/>
  <c r="L63" i="3"/>
  <c r="L96" i="3"/>
  <c r="L119" i="3"/>
  <c r="L204" i="3"/>
  <c r="L228" i="3"/>
  <c r="L231" i="3"/>
  <c r="L245" i="3"/>
  <c r="L170" i="3"/>
  <c r="L205" i="3"/>
  <c r="L208" i="3"/>
  <c r="K8" i="3"/>
  <c r="L34" i="3"/>
  <c r="L72" i="3"/>
  <c r="L86" i="3"/>
  <c r="L94" i="3"/>
  <c r="L97" i="3"/>
  <c r="L102" i="3"/>
  <c r="L128" i="3"/>
  <c r="L143" i="3"/>
  <c r="L157" i="3"/>
  <c r="L249" i="3"/>
  <c r="P163" i="1"/>
  <c r="P166" i="1"/>
  <c r="P68" i="1"/>
  <c r="P71" i="1"/>
  <c r="P74" i="1"/>
  <c r="P178" i="1"/>
  <c r="P190" i="1"/>
  <c r="P193" i="1"/>
  <c r="P196" i="1"/>
  <c r="P202" i="1"/>
  <c r="P213" i="1"/>
  <c r="P167" i="1"/>
  <c r="P69" i="1"/>
  <c r="P78" i="1"/>
  <c r="P84" i="1"/>
  <c r="P87" i="1"/>
  <c r="P92" i="1"/>
  <c r="P98" i="1"/>
  <c r="P110" i="1"/>
  <c r="P158" i="1"/>
  <c r="P191" i="1"/>
  <c r="P194" i="1"/>
  <c r="P197" i="1"/>
  <c r="P200" i="1"/>
  <c r="P211" i="1"/>
  <c r="N8" i="1"/>
  <c r="P43" i="1"/>
  <c r="P46" i="1"/>
  <c r="P61" i="1"/>
  <c r="P70" i="1"/>
  <c r="P76" i="1"/>
  <c r="P82" i="1"/>
  <c r="P90" i="1"/>
  <c r="P102" i="1"/>
  <c r="P114" i="1"/>
  <c r="P126" i="1"/>
  <c r="P171" i="1"/>
  <c r="P174" i="1"/>
  <c r="P186" i="1"/>
  <c r="P189" i="1"/>
  <c r="P198" i="1"/>
  <c r="P201" i="1"/>
  <c r="P212" i="1"/>
  <c r="P222" i="1"/>
  <c r="N39" i="4"/>
  <c r="N45" i="4"/>
  <c r="N77" i="4"/>
  <c r="N115" i="4"/>
  <c r="N132" i="4"/>
  <c r="N160" i="4"/>
  <c r="N166" i="4"/>
  <c r="N223" i="4"/>
  <c r="N229" i="4"/>
  <c r="N239" i="4"/>
  <c r="N34" i="4"/>
  <c r="N82" i="4"/>
  <c r="N88" i="4"/>
  <c r="N99" i="4"/>
  <c r="N105" i="4"/>
  <c r="N121" i="4"/>
  <c r="N181" i="4"/>
  <c r="N196" i="4"/>
  <c r="N201" i="4"/>
  <c r="N206" i="4"/>
  <c r="N212" i="4"/>
  <c r="N251" i="4"/>
  <c r="N257" i="4"/>
  <c r="N240" i="4"/>
  <c r="N41" i="4"/>
  <c r="N57" i="4"/>
  <c r="N83" i="4"/>
  <c r="N134" i="4"/>
  <c r="N151" i="4"/>
  <c r="N156" i="4"/>
  <c r="N162" i="4"/>
  <c r="N219" i="4"/>
  <c r="N225" i="4"/>
  <c r="N241" i="4"/>
  <c r="N24" i="4"/>
  <c r="N36" i="4"/>
  <c r="N42" i="4"/>
  <c r="N96" i="4"/>
  <c r="N147" i="4"/>
  <c r="N208" i="4"/>
  <c r="N70" i="4"/>
  <c r="N113" i="4"/>
  <c r="N118" i="4"/>
  <c r="N124" i="4"/>
  <c r="N169" i="4"/>
  <c r="N193" i="4"/>
  <c r="N226" i="4"/>
  <c r="N71" i="4"/>
  <c r="N158" i="4"/>
  <c r="N216" i="4"/>
  <c r="N255" i="4"/>
  <c r="N26" i="4"/>
  <c r="N32" i="4"/>
  <c r="N44" i="4"/>
  <c r="N60" i="4"/>
  <c r="N76" i="4"/>
  <c r="N131" i="4"/>
  <c r="N143" i="4"/>
  <c r="N159" i="4"/>
  <c r="N194" i="4"/>
  <c r="N222" i="4"/>
  <c r="N228" i="4"/>
  <c r="N233" i="4"/>
  <c r="N238" i="4"/>
  <c r="N244" i="4"/>
  <c r="P51" i="1"/>
  <c r="P59" i="1"/>
  <c r="P67" i="1"/>
  <c r="P239" i="1"/>
  <c r="P91" i="1"/>
  <c r="P135" i="1"/>
  <c r="P195" i="1"/>
  <c r="P218" i="1"/>
  <c r="P226" i="1"/>
  <c r="P169" i="1"/>
  <c r="P227" i="1"/>
  <c r="P77" i="1"/>
  <c r="P115" i="1"/>
  <c r="P122" i="1"/>
  <c r="P177" i="1"/>
  <c r="P241" i="1"/>
  <c r="P86" i="1"/>
  <c r="P157" i="1"/>
  <c r="P221" i="1"/>
  <c r="O8" i="1"/>
  <c r="P79" i="1"/>
  <c r="P165" i="1"/>
  <c r="P229" i="1"/>
  <c r="P64" i="1"/>
  <c r="P72" i="1"/>
  <c r="P80" i="1"/>
  <c r="P95" i="1"/>
  <c r="P181" i="1"/>
  <c r="P192" i="1"/>
  <c r="P236" i="1"/>
  <c r="P243" i="1"/>
  <c r="P250" i="1"/>
  <c r="P103" i="1"/>
  <c r="P145" i="1"/>
  <c r="P199" i="1"/>
  <c r="P73" i="1"/>
  <c r="P81" i="1"/>
  <c r="P153" i="1"/>
  <c r="P216" i="1"/>
  <c r="P187" i="1"/>
  <c r="P245" i="1"/>
  <c r="L124" i="3"/>
  <c r="L162" i="3"/>
  <c r="L130" i="3"/>
  <c r="L118" i="3"/>
  <c r="L156" i="3"/>
  <c r="L199" i="3"/>
  <c r="L232" i="3"/>
  <c r="L106" i="3"/>
  <c r="L144" i="3"/>
  <c r="L220" i="3"/>
  <c r="L252" i="3"/>
  <c r="L100" i="3"/>
  <c r="L132" i="3"/>
  <c r="L126" i="3"/>
  <c r="L164" i="3"/>
  <c r="L240" i="3"/>
  <c r="L201" i="3"/>
  <c r="L234" i="3"/>
  <c r="L114" i="3"/>
  <c r="L152" i="3"/>
  <c r="L168" i="3"/>
  <c r="L108" i="3"/>
  <c r="L146" i="3"/>
  <c r="L216" i="3"/>
  <c r="L248" i="3"/>
  <c r="L122" i="3"/>
  <c r="L160" i="3"/>
  <c r="L148" i="3"/>
  <c r="L191" i="3"/>
  <c r="L224" i="3"/>
  <c r="L256" i="3"/>
  <c r="N17" i="4"/>
  <c r="N63" i="4"/>
  <c r="N91" i="4"/>
  <c r="N123" i="4"/>
  <c r="N161" i="4"/>
  <c r="N211" i="4"/>
  <c r="N243" i="4"/>
  <c r="N10" i="4"/>
  <c r="N51" i="4"/>
  <c r="N111" i="4"/>
  <c r="N149" i="4"/>
  <c r="N199" i="4"/>
  <c r="N231" i="4"/>
  <c r="N33" i="4"/>
  <c r="N93" i="4"/>
  <c r="N125" i="4"/>
  <c r="N163" i="4"/>
  <c r="N213" i="4"/>
  <c r="N245" i="4"/>
  <c r="N27" i="4"/>
  <c r="N53" i="4"/>
  <c r="N195" i="4"/>
  <c r="N227" i="4"/>
  <c r="L8" i="4"/>
  <c r="N133" i="4"/>
  <c r="N171" i="4"/>
  <c r="M8" i="4"/>
  <c r="N21" i="4"/>
  <c r="N28" i="4"/>
  <c r="N95" i="4"/>
  <c r="N127" i="4"/>
  <c r="N165" i="4"/>
  <c r="N215" i="4"/>
  <c r="N247" i="4"/>
  <c r="N15" i="4"/>
  <c r="N191" i="4"/>
  <c r="N16" i="4"/>
  <c r="N97" i="4"/>
  <c r="N129" i="4"/>
  <c r="N167" i="4"/>
  <c r="N217" i="4"/>
  <c r="N249" i="4"/>
  <c r="L220" i="5"/>
  <c r="L198" i="5"/>
  <c r="L206" i="5"/>
  <c r="L214" i="5"/>
  <c r="L125" i="5"/>
  <c r="L199" i="5"/>
  <c r="L207" i="5"/>
  <c r="L215" i="5"/>
  <c r="L29" i="5"/>
  <c r="L222" i="5"/>
  <c r="L216" i="5"/>
  <c r="L230" i="5"/>
  <c r="L254" i="5"/>
  <c r="K8" i="5"/>
  <c r="L210" i="5"/>
  <c r="L224" i="5"/>
  <c r="L218" i="5"/>
  <c r="L17" i="5"/>
  <c r="L25" i="5"/>
  <c r="L33" i="5"/>
  <c r="L41" i="5"/>
  <c r="L63" i="5"/>
  <c r="L70" i="5"/>
  <c r="L78" i="5"/>
  <c r="L85" i="5"/>
  <c r="L107" i="5"/>
  <c r="L122" i="5"/>
  <c r="L196" i="5"/>
  <c r="L112" i="7"/>
  <c r="L106" i="7"/>
  <c r="L114" i="7"/>
  <c r="L205" i="7"/>
  <c r="L116" i="7"/>
  <c r="L8" i="7"/>
  <c r="L16" i="7"/>
  <c r="L24" i="7"/>
  <c r="L32" i="7"/>
  <c r="L40" i="7"/>
  <c r="L48" i="7"/>
  <c r="L56" i="7"/>
  <c r="L64" i="7"/>
  <c r="L72" i="7"/>
  <c r="L80" i="7"/>
  <c r="L94" i="7"/>
  <c r="L102" i="7"/>
  <c r="L110" i="7"/>
  <c r="L118" i="7"/>
  <c r="J11" i="8"/>
  <c r="J35" i="8"/>
  <c r="J59" i="8"/>
  <c r="J29" i="8"/>
  <c r="J53" i="8"/>
  <c r="J23" i="8"/>
  <c r="J10" i="8"/>
  <c r="J16" i="8"/>
  <c r="J22" i="8"/>
  <c r="J28" i="8"/>
  <c r="J34" i="8"/>
  <c r="J40" i="8"/>
  <c r="J46" i="8"/>
  <c r="J52" i="8"/>
  <c r="J58" i="8"/>
  <c r="J64" i="8"/>
  <c r="J70" i="8"/>
  <c r="J71" i="8"/>
  <c r="L7" i="5"/>
  <c r="N6" i="4"/>
  <c r="P7" i="1"/>
  <c r="L7" i="2"/>
  <c r="L6" i="5"/>
  <c r="N7" i="4"/>
  <c r="L6" i="2"/>
  <c r="P6" i="1"/>
  <c r="P89" i="1"/>
  <c r="P101" i="1"/>
  <c r="P113" i="1"/>
  <c r="P125" i="1"/>
  <c r="L10" i="2"/>
  <c r="L13" i="2"/>
  <c r="L16" i="2"/>
  <c r="L19" i="2"/>
  <c r="L22" i="2"/>
  <c r="L25" i="2"/>
  <c r="L28" i="2"/>
  <c r="L31" i="2"/>
  <c r="L34" i="2"/>
  <c r="L37" i="2"/>
  <c r="L40" i="2"/>
  <c r="L43" i="2"/>
  <c r="L46" i="2"/>
  <c r="L49" i="2"/>
  <c r="L52" i="2"/>
  <c r="L55" i="2"/>
  <c r="L58" i="2"/>
  <c r="L61" i="2"/>
  <c r="L64" i="2"/>
  <c r="L67" i="2"/>
  <c r="L70" i="2"/>
  <c r="L73" i="2"/>
  <c r="L76" i="2"/>
  <c r="L79" i="2"/>
  <c r="L82" i="2"/>
  <c r="L85" i="2"/>
  <c r="L88" i="2"/>
  <c r="L91" i="2"/>
  <c r="L94" i="2"/>
  <c r="L97" i="2"/>
  <c r="L100" i="2"/>
  <c r="L103" i="2"/>
  <c r="L106" i="2"/>
  <c r="L109" i="2"/>
  <c r="L112" i="2"/>
  <c r="L115" i="2"/>
  <c r="L118" i="2"/>
  <c r="L121" i="2"/>
  <c r="L124" i="2"/>
  <c r="L127" i="2"/>
  <c r="L130" i="2"/>
  <c r="L133" i="2"/>
  <c r="L136" i="2"/>
  <c r="L145" i="2"/>
  <c r="L148" i="2"/>
  <c r="L151" i="2"/>
  <c r="L154" i="2"/>
  <c r="L157" i="2"/>
  <c r="L160" i="2"/>
  <c r="L163" i="2"/>
  <c r="L166" i="2"/>
  <c r="L169" i="2"/>
  <c r="L181" i="2"/>
  <c r="L193" i="2"/>
  <c r="L196" i="2"/>
  <c r="L199" i="2"/>
  <c r="L202" i="2"/>
  <c r="L205" i="2"/>
  <c r="L208" i="2"/>
  <c r="L211" i="2"/>
  <c r="L215" i="2"/>
  <c r="L218" i="2"/>
  <c r="L221" i="2"/>
  <c r="L224" i="2"/>
  <c r="L227" i="2"/>
  <c r="L230" i="2"/>
  <c r="L233" i="2"/>
  <c r="L236" i="2"/>
  <c r="L239" i="2"/>
  <c r="L242" i="2"/>
  <c r="L245" i="2"/>
  <c r="L248" i="2"/>
  <c r="L251" i="2"/>
  <c r="L254" i="2"/>
  <c r="L257" i="2"/>
  <c r="L7" i="3"/>
  <c r="P85" i="1"/>
  <c r="P97" i="1"/>
  <c r="P109" i="1"/>
  <c r="P121" i="1"/>
  <c r="L11" i="2"/>
  <c r="L14" i="2"/>
  <c r="L17" i="2"/>
  <c r="L20" i="2"/>
  <c r="L23" i="2"/>
  <c r="L26" i="2"/>
  <c r="L29" i="2"/>
  <c r="L32" i="2"/>
  <c r="L35" i="2"/>
  <c r="L38" i="2"/>
  <c r="L41" i="2"/>
  <c r="L44" i="2"/>
  <c r="L47" i="2"/>
  <c r="L50" i="2"/>
  <c r="L53" i="2"/>
  <c r="L56" i="2"/>
  <c r="L59" i="2"/>
  <c r="L62" i="2"/>
  <c r="L65" i="2"/>
  <c r="L68" i="2"/>
  <c r="L71" i="2"/>
  <c r="L74" i="2"/>
  <c r="L77" i="2"/>
  <c r="L80" i="2"/>
  <c r="L83" i="2"/>
  <c r="L86" i="2"/>
  <c r="L89" i="2"/>
  <c r="L92" i="2"/>
  <c r="L95" i="2"/>
  <c r="L98" i="2"/>
  <c r="L101" i="2"/>
  <c r="L104" i="2"/>
  <c r="L107" i="2"/>
  <c r="L110" i="2"/>
  <c r="L113" i="2"/>
  <c r="L116" i="2"/>
  <c r="L119" i="2"/>
  <c r="L122" i="2"/>
  <c r="L125" i="2"/>
  <c r="L128" i="2"/>
  <c r="L131" i="2"/>
  <c r="L134" i="2"/>
  <c r="L143" i="2"/>
  <c r="L146" i="2"/>
  <c r="L149" i="2"/>
  <c r="L152" i="2"/>
  <c r="L155" i="2"/>
  <c r="L158" i="2"/>
  <c r="L161" i="2"/>
  <c r="L164" i="2"/>
  <c r="L167" i="2"/>
  <c r="L170" i="2"/>
  <c r="L191" i="2"/>
  <c r="L194" i="2"/>
  <c r="L197" i="2"/>
  <c r="L200" i="2"/>
  <c r="L203" i="2"/>
  <c r="L206" i="2"/>
  <c r="L209" i="2"/>
  <c r="L212" i="2"/>
  <c r="L216" i="2"/>
  <c r="L219" i="2"/>
  <c r="L222" i="2"/>
  <c r="L225" i="2"/>
  <c r="L228" i="2"/>
  <c r="L231" i="2"/>
  <c r="L234" i="2"/>
  <c r="L237" i="2"/>
  <c r="L240" i="2"/>
  <c r="L243" i="2"/>
  <c r="L246" i="2"/>
  <c r="L249" i="2"/>
  <c r="L252" i="2"/>
  <c r="L255" i="2"/>
  <c r="J8" i="3"/>
  <c r="P93" i="1"/>
  <c r="P105" i="1"/>
  <c r="P117" i="1"/>
  <c r="L12" i="2"/>
  <c r="L15" i="2"/>
  <c r="L18" i="2"/>
  <c r="L21" i="2"/>
  <c r="L24" i="2"/>
  <c r="L27" i="2"/>
  <c r="L30" i="2"/>
  <c r="L33" i="2"/>
  <c r="L36" i="2"/>
  <c r="L39" i="2"/>
  <c r="L42" i="2"/>
  <c r="L45" i="2"/>
  <c r="L48" i="2"/>
  <c r="L51" i="2"/>
  <c r="L54" i="2"/>
  <c r="L57" i="2"/>
  <c r="L60" i="2"/>
  <c r="L63" i="2"/>
  <c r="L66" i="2"/>
  <c r="L69" i="2"/>
  <c r="L72" i="2"/>
  <c r="L75" i="2"/>
  <c r="L78" i="2"/>
  <c r="L81" i="2"/>
  <c r="L84" i="2"/>
  <c r="L87" i="2"/>
  <c r="L90" i="2"/>
  <c r="L93" i="2"/>
  <c r="L96" i="2"/>
  <c r="L99" i="2"/>
  <c r="L102" i="2"/>
  <c r="L105" i="2"/>
  <c r="L108" i="2"/>
  <c r="L111" i="2"/>
  <c r="L114" i="2"/>
  <c r="L117" i="2"/>
  <c r="L120" i="2"/>
  <c r="L123" i="2"/>
  <c r="L126" i="2"/>
  <c r="L129" i="2"/>
  <c r="L132" i="2"/>
  <c r="L135" i="2"/>
  <c r="L144" i="2"/>
  <c r="L147" i="2"/>
  <c r="L150" i="2"/>
  <c r="L153" i="2"/>
  <c r="L156" i="2"/>
  <c r="L159" i="2"/>
  <c r="L162" i="2"/>
  <c r="L165" i="2"/>
  <c r="L168" i="2"/>
  <c r="L171" i="2"/>
  <c r="L192" i="2"/>
  <c r="L195" i="2"/>
  <c r="L198" i="2"/>
  <c r="L201" i="2"/>
  <c r="L204" i="2"/>
  <c r="L207" i="2"/>
  <c r="L210" i="2"/>
  <c r="L213" i="2"/>
  <c r="L217" i="2"/>
  <c r="L220" i="2"/>
  <c r="L223" i="2"/>
  <c r="L226" i="2"/>
  <c r="L229" i="2"/>
  <c r="L232" i="2"/>
  <c r="L235" i="2"/>
  <c r="L238" i="2"/>
  <c r="L241" i="2"/>
  <c r="L244" i="2"/>
  <c r="L247" i="2"/>
  <c r="L250" i="2"/>
  <c r="L253" i="2"/>
  <c r="L256" i="2"/>
  <c r="L6" i="3"/>
  <c r="N11" i="4"/>
  <c r="N23" i="4"/>
  <c r="N35" i="4"/>
  <c r="N47" i="4"/>
  <c r="N59" i="4"/>
  <c r="N19" i="4"/>
  <c r="N31" i="4"/>
  <c r="N43" i="4"/>
  <c r="N55" i="4"/>
  <c r="N13" i="4"/>
  <c r="N25" i="4"/>
  <c r="N37" i="4"/>
  <c r="N49" i="4"/>
  <c r="N61" i="4"/>
  <c r="L12" i="5"/>
  <c r="L18" i="5"/>
  <c r="L24" i="5"/>
  <c r="L30" i="5"/>
  <c r="L53" i="5"/>
  <c r="L36" i="5"/>
  <c r="L48" i="5"/>
  <c r="L60" i="5"/>
  <c r="L72" i="5"/>
  <c r="L84" i="5"/>
  <c r="L96" i="5"/>
  <c r="L108" i="5"/>
  <c r="L120" i="5"/>
  <c r="L132" i="5"/>
  <c r="L44" i="5"/>
  <c r="L56" i="5"/>
  <c r="L68" i="5"/>
  <c r="L80" i="5"/>
  <c r="L92" i="5"/>
  <c r="L104" i="5"/>
  <c r="L116" i="5"/>
  <c r="L128" i="5"/>
  <c r="L40" i="5"/>
  <c r="L52" i="5"/>
  <c r="L64" i="5"/>
  <c r="L76" i="5"/>
  <c r="L88" i="5"/>
  <c r="L100" i="5"/>
  <c r="L112" i="5"/>
  <c r="L124" i="5"/>
  <c r="L136" i="5"/>
  <c r="L38" i="5"/>
  <c r="L50" i="5"/>
  <c r="L62" i="5"/>
  <c r="L74" i="5"/>
  <c r="L86" i="5"/>
  <c r="L98" i="5"/>
  <c r="L110" i="5"/>
  <c r="L226" i="5"/>
  <c r="L229" i="5"/>
  <c r="L232" i="5"/>
  <c r="L235" i="5"/>
  <c r="L238" i="5"/>
  <c r="L241" i="5"/>
  <c r="L244" i="5"/>
  <c r="L247" i="5"/>
  <c r="L250" i="5"/>
  <c r="L253" i="5"/>
  <c r="L256" i="5"/>
  <c r="L142" i="7"/>
  <c r="L148" i="7"/>
  <c r="L154" i="7"/>
  <c r="L160" i="7"/>
  <c r="L166" i="7"/>
  <c r="L172" i="7"/>
  <c r="L178" i="7"/>
  <c r="L184" i="7"/>
  <c r="L190" i="7"/>
  <c r="L196" i="7"/>
  <c r="L202" i="7"/>
  <c r="J7" i="8"/>
  <c r="J13" i="8"/>
  <c r="J19" i="8"/>
  <c r="J25" i="8"/>
  <c r="J31" i="8"/>
  <c r="J37" i="8"/>
  <c r="J43" i="8"/>
  <c r="J49" i="8"/>
  <c r="J55" i="8"/>
  <c r="J61" i="8"/>
  <c r="J67" i="8"/>
  <c r="L228" i="5"/>
  <c r="L231" i="5"/>
  <c r="L234" i="5"/>
  <c r="L237" i="5"/>
  <c r="L240" i="5"/>
  <c r="L243" i="5"/>
  <c r="L246" i="5"/>
  <c r="L249" i="5"/>
  <c r="L252" i="5"/>
  <c r="L255" i="5"/>
  <c r="F9" i="6"/>
  <c r="L144" i="7"/>
  <c r="L150" i="7"/>
  <c r="L156" i="7"/>
  <c r="L162" i="7"/>
  <c r="L168" i="7"/>
  <c r="L174" i="7"/>
  <c r="L180" i="7"/>
  <c r="L186" i="7"/>
  <c r="L192" i="7"/>
  <c r="L198" i="7"/>
  <c r="L204" i="7"/>
  <c r="J9" i="8"/>
  <c r="J15" i="8"/>
  <c r="J21" i="8"/>
  <c r="J27" i="8"/>
  <c r="J33" i="8"/>
  <c r="J39" i="8"/>
  <c r="J45" i="8"/>
  <c r="J51" i="8"/>
  <c r="J57" i="8"/>
  <c r="J63" i="8"/>
  <c r="J69" i="8"/>
  <c r="L8" i="2" l="1"/>
  <c r="L8" i="5"/>
  <c r="L8" i="3"/>
  <c r="P8" i="1"/>
  <c r="N8" i="4"/>
</calcChain>
</file>

<file path=xl/sharedStrings.xml><?xml version="1.0" encoding="utf-8"?>
<sst xmlns="http://schemas.openxmlformats.org/spreadsheetml/2006/main" count="468" uniqueCount="115">
  <si>
    <t>Year or Month</t>
  </si>
  <si>
    <t>OTC</t>
  </si>
  <si>
    <t>Total</t>
  </si>
  <si>
    <t>2000    1</t>
  </si>
  <si>
    <t>2001    1</t>
  </si>
  <si>
    <t>2002    1</t>
  </si>
  <si>
    <t>2003    1</t>
  </si>
  <si>
    <t>2004   1</t>
  </si>
  <si>
    <t>2005  1</t>
  </si>
  <si>
    <t>2006  1</t>
  </si>
  <si>
    <t>2007  1</t>
  </si>
  <si>
    <t>2008  1</t>
  </si>
  <si>
    <t>2009  1</t>
  </si>
  <si>
    <t>2010  1</t>
  </si>
  <si>
    <t>8</t>
  </si>
  <si>
    <t>9</t>
  </si>
  <si>
    <t>10</t>
  </si>
  <si>
    <t>11</t>
  </si>
  <si>
    <t>12</t>
  </si>
  <si>
    <t>2011   1</t>
  </si>
  <si>
    <t>2012   1</t>
  </si>
  <si>
    <t>2013   1</t>
  </si>
  <si>
    <t>2014   1</t>
  </si>
  <si>
    <t>R 11,016,323</t>
  </si>
  <si>
    <t>R 12,013,190</t>
  </si>
  <si>
    <t>2015   1</t>
  </si>
  <si>
    <t>2016  1</t>
  </si>
  <si>
    <t>2017  1</t>
  </si>
  <si>
    <t>2018  1</t>
  </si>
  <si>
    <t>2</t>
  </si>
  <si>
    <t>3</t>
  </si>
  <si>
    <t>4</t>
  </si>
  <si>
    <t>6</t>
  </si>
  <si>
    <t>7</t>
  </si>
  <si>
    <t>2019  1</t>
  </si>
  <si>
    <t>2020  1</t>
  </si>
  <si>
    <t>Notes:</t>
  </si>
  <si>
    <t>1. All figures are adjusted for double-counting.</t>
  </si>
  <si>
    <t>2. Interest rate contracts include single-currency contracts only.</t>
  </si>
  <si>
    <t xml:space="preserve">3. The data before Jan. 1998 are not available. </t>
  </si>
  <si>
    <t xml:space="preserve">4. The statistic data of Credit contracts start from Jan. 2004. </t>
  </si>
  <si>
    <t xml:space="preserve">5. The statistic data of Other contracts start from Jan. 2005. </t>
  </si>
  <si>
    <t>6. Gold contracts are included in commodity contracts.</t>
  </si>
  <si>
    <t>7. Sources: all domestic banks and local branches of foreign banks.</t>
  </si>
  <si>
    <t>Forward Rate Agreement</t>
  </si>
  <si>
    <t>Interest Rate Swap</t>
  </si>
  <si>
    <t>Bought Options</t>
  </si>
  <si>
    <t>Sold Options</t>
  </si>
  <si>
    <t>2002   1</t>
  </si>
  <si>
    <t xml:space="preserve">2. The data before Jan. 1998 are not available. </t>
  </si>
  <si>
    <t>3. Sources: all domestic banks and local branches of foreign banks.</t>
  </si>
  <si>
    <t>2000      1</t>
  </si>
  <si>
    <t>1.All figures are adjusted for double-counting.</t>
  </si>
  <si>
    <t xml:space="preserve">3.The data before Jan. 1998 are not available. </t>
  </si>
  <si>
    <t>4.Sources: all domestic banks and local branches of foreign banks.</t>
  </si>
  <si>
    <t>Notional Amounts Turnover of OTC Foreign Exchange Derivatives by Instrument</t>
  </si>
  <si>
    <t>Outright Forwards</t>
  </si>
  <si>
    <t>Foreign Exchange Swaps</t>
  </si>
  <si>
    <t>Currency Swaps</t>
  </si>
  <si>
    <t>2004  1</t>
  </si>
  <si>
    <t>2000     1</t>
  </si>
  <si>
    <t>2001     1</t>
  </si>
  <si>
    <t>2003   1</t>
  </si>
  <si>
    <t xml:space="preserve">2.The data before Jan. 1998 are not available. </t>
  </si>
  <si>
    <t>3.Sources: all domestic banks and local branches of foreign banks.</t>
  </si>
  <si>
    <t>Commodity Contracts</t>
  </si>
  <si>
    <t>Over-the-counter</t>
  </si>
  <si>
    <t>2003     1</t>
  </si>
  <si>
    <t>2007 1</t>
  </si>
  <si>
    <t>2008 1</t>
  </si>
  <si>
    <t>2009 1</t>
  </si>
  <si>
    <t>Notional Amounts Turnover of Credit Derivatives by Instrument</t>
  </si>
  <si>
    <t>Bought Credit Default Options</t>
  </si>
  <si>
    <t>Sold Credit Default Options</t>
  </si>
  <si>
    <t xml:space="preserve">2. The statistic data of Credit contracts start from Jan. 2004. </t>
  </si>
  <si>
    <t>Notional Amounts Turnover of Other Derivatives by Instrument</t>
  </si>
  <si>
    <t>Swaps</t>
  </si>
  <si>
    <t>Options</t>
  </si>
  <si>
    <t>2005   1</t>
  </si>
  <si>
    <t xml:space="preserve">2. The statistic data of Other contracts start from Jan. 2005. </t>
  </si>
  <si>
    <t>2003  1</t>
    <phoneticPr fontId="4" type="noConversion"/>
  </si>
  <si>
    <t>2002  1</t>
    <phoneticPr fontId="4" type="noConversion"/>
  </si>
  <si>
    <t>2001  1</t>
    <phoneticPr fontId="4" type="noConversion"/>
  </si>
  <si>
    <t>2000  1</t>
    <phoneticPr fontId="4" type="noConversion"/>
  </si>
  <si>
    <t>2021  1</t>
    <phoneticPr fontId="4" type="noConversion"/>
  </si>
  <si>
    <t>2022  1</t>
    <phoneticPr fontId="4" type="noConversion"/>
  </si>
  <si>
    <t>2023  1</t>
    <phoneticPr fontId="4" type="noConversion"/>
  </si>
  <si>
    <t>2024  1</t>
    <phoneticPr fontId="4" type="noConversion"/>
  </si>
  <si>
    <t>2025  1</t>
    <phoneticPr fontId="4" type="noConversion"/>
  </si>
  <si>
    <t>2002   1</t>
    <phoneticPr fontId="4" type="noConversion"/>
  </si>
  <si>
    <t>2001   1</t>
    <phoneticPr fontId="4" type="noConversion"/>
  </si>
  <si>
    <t>2000   1</t>
    <phoneticPr fontId="4" type="noConversion"/>
  </si>
  <si>
    <t>2011   1</t>
    <phoneticPr fontId="4" type="noConversion"/>
  </si>
  <si>
    <t xml:space="preserve"> </t>
    <phoneticPr fontId="4" type="noConversion"/>
  </si>
  <si>
    <t>2026  1</t>
    <phoneticPr fontId="4" type="noConversion"/>
  </si>
  <si>
    <t>Foreign Exchange Contracts</t>
    <phoneticPr fontId="4" type="noConversion"/>
  </si>
  <si>
    <t>Equity-Linked Contracts</t>
    <phoneticPr fontId="4" type="noConversion"/>
  </si>
  <si>
    <t>Commodity Contracts</t>
    <phoneticPr fontId="4" type="noConversion"/>
  </si>
  <si>
    <t>Credit Contracts</t>
    <phoneticPr fontId="4" type="noConversion"/>
  </si>
  <si>
    <t>Other Contracts</t>
    <phoneticPr fontId="4" type="noConversion"/>
  </si>
  <si>
    <t>Total Contracts</t>
    <phoneticPr fontId="4" type="noConversion"/>
  </si>
  <si>
    <t>Exchange-Traded</t>
    <phoneticPr fontId="4" type="noConversion"/>
  </si>
  <si>
    <t>Notional Amounts Turnover of Derivatives by Risk Category</t>
    <phoneticPr fontId="4" type="noConversion"/>
  </si>
  <si>
    <t>NTD</t>
  </si>
  <si>
    <t>Non-NTD 
Foreign Currency</t>
    <phoneticPr fontId="5" type="noConversion"/>
  </si>
  <si>
    <t>Future- Long Positions</t>
    <phoneticPr fontId="4" type="noConversion"/>
  </si>
  <si>
    <t>Future- Short Positions</t>
    <phoneticPr fontId="4" type="noConversion"/>
  </si>
  <si>
    <t>Credit Default Swaps</t>
    <phoneticPr fontId="4" type="noConversion"/>
  </si>
  <si>
    <t>Others</t>
    <phoneticPr fontId="4" type="noConversion"/>
  </si>
  <si>
    <t>NTD Millions</t>
    <phoneticPr fontId="4" type="noConversion"/>
  </si>
  <si>
    <t>Interest Rate Contracts</t>
    <phoneticPr fontId="4" type="noConversion"/>
  </si>
  <si>
    <t>Notional Amounts Turnover of OTC Single-Currency Interest Rate Derivatives by Instrument</t>
    <phoneticPr fontId="4" type="noConversion"/>
  </si>
  <si>
    <t>Notional Amounts Turnover of Exchange-Traded Interest Rate Derivatives by Instrument</t>
    <phoneticPr fontId="4" type="noConversion"/>
  </si>
  <si>
    <t>Notional Amounts Turnover of Exchange-Traded Foreign Exchange Derivatives by Instrument</t>
    <phoneticPr fontId="4" type="noConversion"/>
  </si>
  <si>
    <t>Notional Amounts Turnover of Equity-Linked and Commodity Derivatives by Instrument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</si>
</sst>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"/>
    <numFmt numFmtId="177" formatCode="\ * #,##0\ ;\ * \(#,##0\);\ * &quot;- &quot;;\ @\ "/>
  </numFmts>
  <fonts count="6" x14ac:knownFonts="1">
    <font>
      <sz val="12"/>
      <name val="新細明體"/>
      <family val="1"/>
      <charset val="136"/>
    </font>
    <font>
      <b/>
      <sz val="20"/>
      <name val="Times New Roman"/>
      <family val="1"/>
      <charset val="136"/>
    </font>
    <font>
      <sz val="12"/>
      <name val="Times New Roman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18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177" fontId="2" fillId="0" borderId="19" xfId="0" applyNumberFormat="1" applyFont="1" applyBorder="1" applyAlignment="1" applyProtection="1">
      <alignment horizontal="right" vertical="center"/>
      <protection locked="0"/>
    </xf>
    <xf numFmtId="177" fontId="2" fillId="0" borderId="21" xfId="0" applyNumberFormat="1" applyFont="1" applyBorder="1" applyAlignment="1" applyProtection="1">
      <alignment horizontal="right" vertical="center"/>
      <protection locked="0"/>
    </xf>
    <xf numFmtId="176" fontId="2" fillId="0" borderId="20" xfId="0" applyNumberFormat="1" applyFont="1" applyBorder="1" applyAlignment="1" applyProtection="1">
      <alignment vertical="center"/>
      <protection locked="0"/>
    </xf>
    <xf numFmtId="177" fontId="2" fillId="0" borderId="25" xfId="0" applyNumberFormat="1" applyFont="1" applyBorder="1" applyAlignment="1" applyProtection="1">
      <alignment horizontal="right" vertical="center"/>
      <protection locked="0"/>
    </xf>
    <xf numFmtId="177" fontId="2" fillId="0" borderId="20" xfId="0" applyNumberFormat="1" applyFont="1" applyBorder="1" applyAlignment="1" applyProtection="1">
      <alignment horizontal="right" vertical="center"/>
      <protection locked="0"/>
    </xf>
    <xf numFmtId="176" fontId="2" fillId="0" borderId="19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77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 hidden="1"/>
    </xf>
    <xf numFmtId="177" fontId="2" fillId="0" borderId="19" xfId="0" applyNumberFormat="1" applyFont="1" applyBorder="1" applyAlignment="1" applyProtection="1">
      <alignment horizontal="right" vertical="center"/>
      <protection locked="0" hidden="1"/>
    </xf>
    <xf numFmtId="177" fontId="2" fillId="0" borderId="21" xfId="0" applyNumberFormat="1" applyFont="1" applyBorder="1" applyAlignment="1" applyProtection="1">
      <alignment horizontal="right" vertical="center"/>
      <protection locked="0" hidden="1"/>
    </xf>
    <xf numFmtId="176" fontId="2" fillId="0" borderId="20" xfId="0" applyNumberFormat="1" applyFont="1" applyBorder="1" applyAlignment="1" applyProtection="1">
      <alignment vertical="center"/>
      <protection locked="0" hidden="1"/>
    </xf>
    <xf numFmtId="176" fontId="2" fillId="0" borderId="19" xfId="0" applyNumberFormat="1" applyFont="1" applyBorder="1" applyAlignment="1" applyProtection="1">
      <alignment vertical="center"/>
      <protection locked="0" hidden="1"/>
    </xf>
    <xf numFmtId="176" fontId="2" fillId="0" borderId="23" xfId="0" applyNumberFormat="1" applyFont="1" applyBorder="1" applyAlignment="1" applyProtection="1">
      <alignment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hidden="1"/>
    </xf>
    <xf numFmtId="177" fontId="2" fillId="0" borderId="19" xfId="0" applyNumberFormat="1" applyFont="1" applyBorder="1" applyAlignment="1" applyProtection="1">
      <alignment horizontal="right" vertical="center"/>
      <protection hidden="1"/>
    </xf>
    <xf numFmtId="177" fontId="2" fillId="0" borderId="21" xfId="0" applyNumberFormat="1" applyFont="1" applyBorder="1" applyAlignment="1" applyProtection="1">
      <alignment horizontal="right" vertical="center"/>
      <protection hidden="1"/>
    </xf>
    <xf numFmtId="176" fontId="2" fillId="0" borderId="20" xfId="0" applyNumberFormat="1" applyFont="1" applyBorder="1" applyAlignment="1" applyProtection="1">
      <alignment vertical="center"/>
      <protection hidden="1"/>
    </xf>
    <xf numFmtId="176" fontId="2" fillId="0" borderId="19" xfId="0" applyNumberFormat="1" applyFont="1" applyBorder="1" applyAlignment="1" applyProtection="1">
      <alignment vertical="center"/>
      <protection hidden="1"/>
    </xf>
    <xf numFmtId="176" fontId="2" fillId="0" borderId="23" xfId="0" applyNumberFormat="1" applyFont="1" applyBorder="1" applyAlignment="1" applyProtection="1">
      <alignment vertical="center"/>
      <protection hidden="1"/>
    </xf>
    <xf numFmtId="177" fontId="2" fillId="0" borderId="0" xfId="0" applyNumberFormat="1" applyFont="1" applyBorder="1" applyAlignment="1" applyProtection="1">
      <alignment horizontal="right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vertical="center"/>
    </xf>
    <xf numFmtId="17" fontId="2" fillId="0" borderId="18" xfId="0" applyNumberFormat="1" applyFont="1" applyBorder="1" applyAlignment="1" applyProtection="1">
      <alignment horizontal="center" vertical="center"/>
      <protection hidden="1"/>
    </xf>
    <xf numFmtId="49" fontId="2" fillId="0" borderId="18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</xf>
    <xf numFmtId="0" fontId="2" fillId="0" borderId="0" xfId="0" applyFont="1">
      <alignment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 applyProtection="1">
      <alignment vertical="center"/>
      <protection locked="0"/>
    </xf>
    <xf numFmtId="176" fontId="2" fillId="0" borderId="23" xfId="0" applyNumberFormat="1" applyFont="1" applyBorder="1" applyAlignment="1" applyProtection="1">
      <alignment horizontal="right" vertical="center"/>
      <protection locked="0"/>
    </xf>
    <xf numFmtId="176" fontId="2" fillId="0" borderId="21" xfId="0" applyNumberFormat="1" applyFont="1" applyBorder="1" applyAlignment="1" applyProtection="1">
      <alignment vertical="center"/>
      <protection locked="0" hidden="1"/>
    </xf>
    <xf numFmtId="177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3" xfId="0" applyNumberFormat="1" applyFont="1" applyBorder="1" applyAlignment="1" applyProtection="1">
      <alignment horizontal="right" vertical="center"/>
      <protection locked="0" hidden="1"/>
    </xf>
    <xf numFmtId="176" fontId="2" fillId="0" borderId="21" xfId="0" applyNumberFormat="1" applyFont="1" applyBorder="1" applyAlignment="1" applyProtection="1">
      <alignment vertical="center"/>
      <protection hidden="1"/>
    </xf>
    <xf numFmtId="177" fontId="2" fillId="0" borderId="23" xfId="0" applyNumberFormat="1" applyFont="1" applyBorder="1" applyAlignment="1" applyProtection="1">
      <alignment horizontal="right" vertical="center"/>
      <protection hidden="1"/>
    </xf>
    <xf numFmtId="176" fontId="2" fillId="0" borderId="23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vertical="center"/>
    </xf>
    <xf numFmtId="0" fontId="2" fillId="0" borderId="18" xfId="0" applyFont="1" applyBorder="1" applyAlignment="1" applyProtection="1">
      <alignment horizontal="center" vertical="center"/>
    </xf>
    <xf numFmtId="177" fontId="2" fillId="0" borderId="21" xfId="0" applyNumberFormat="1" applyFont="1" applyBorder="1" applyAlignment="1" applyProtection="1">
      <alignment horizontal="right" vertical="center"/>
    </xf>
    <xf numFmtId="177" fontId="2" fillId="0" borderId="23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</xf>
    <xf numFmtId="176" fontId="2" fillId="0" borderId="2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6" fontId="2" fillId="0" borderId="22" xfId="0" applyNumberFormat="1" applyFont="1" applyBorder="1" applyAlignment="1" applyProtection="1">
      <alignment vertical="center"/>
      <protection locked="0"/>
    </xf>
    <xf numFmtId="176" fontId="2" fillId="0" borderId="22" xfId="0" applyNumberFormat="1" applyFont="1" applyBorder="1" applyAlignment="1" applyProtection="1">
      <alignment vertical="center"/>
      <protection locked="0" hidden="1"/>
    </xf>
    <xf numFmtId="176" fontId="2" fillId="0" borderId="22" xfId="0" applyNumberFormat="1" applyFont="1" applyBorder="1" applyAlignment="1" applyProtection="1">
      <alignment vertical="center"/>
      <protection hidden="1"/>
    </xf>
    <xf numFmtId="176" fontId="2" fillId="0" borderId="21" xfId="0" applyNumberFormat="1" applyFont="1" applyBorder="1" applyAlignment="1" applyProtection="1">
      <alignment vertical="center"/>
    </xf>
    <xf numFmtId="177" fontId="3" fillId="0" borderId="21" xfId="0" applyNumberFormat="1" applyFont="1" applyBorder="1" applyAlignment="1" applyProtection="1">
      <alignment horizontal="right" vertical="center"/>
    </xf>
    <xf numFmtId="176" fontId="3" fillId="0" borderId="23" xfId="0" applyNumberFormat="1" applyFont="1" applyBorder="1" applyAlignment="1" applyProtection="1">
      <alignment vertical="center"/>
    </xf>
    <xf numFmtId="0" fontId="3" fillId="0" borderId="18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1" xfId="0" applyNumberFormat="1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vertical="center"/>
      <protection locked="0"/>
    </xf>
    <xf numFmtId="176" fontId="3" fillId="0" borderId="21" xfId="0" applyNumberFormat="1" applyFont="1" applyBorder="1" applyAlignment="1" applyProtection="1">
      <alignment vertical="center"/>
      <protection locked="0" hidden="1"/>
    </xf>
    <xf numFmtId="176" fontId="3" fillId="0" borderId="23" xfId="0" applyNumberFormat="1" applyFont="1" applyBorder="1" applyAlignment="1" applyProtection="1">
      <alignment vertical="center"/>
      <protection locked="0" hidden="1"/>
    </xf>
    <xf numFmtId="176" fontId="3" fillId="0" borderId="21" xfId="0" applyNumberFormat="1" applyFont="1" applyBorder="1" applyAlignment="1" applyProtection="1">
      <alignment vertical="center"/>
      <protection hidden="1"/>
    </xf>
    <xf numFmtId="176" fontId="3" fillId="0" borderId="23" xfId="0" applyNumberFormat="1" applyFont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77" fontId="2" fillId="0" borderId="33" xfId="0" applyNumberFormat="1" applyFont="1" applyBorder="1" applyAlignment="1" applyProtection="1">
      <alignment horizontal="right" vertical="center"/>
      <protection locked="0"/>
    </xf>
    <xf numFmtId="177" fontId="2" fillId="0" borderId="28" xfId="0" applyNumberFormat="1" applyFont="1" applyBorder="1" applyAlignment="1" applyProtection="1">
      <alignment horizontal="right" vertical="center"/>
      <protection locked="0"/>
    </xf>
    <xf numFmtId="176" fontId="2" fillId="0" borderId="28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hidden="1"/>
    </xf>
    <xf numFmtId="176" fontId="2" fillId="0" borderId="27" xfId="0" applyNumberFormat="1" applyFont="1" applyBorder="1" applyAlignment="1" applyProtection="1">
      <alignment vertical="center"/>
      <protection locked="0"/>
    </xf>
    <xf numFmtId="176" fontId="2" fillId="0" borderId="29" xfId="0" applyNumberFormat="1" applyFont="1" applyBorder="1" applyAlignment="1" applyProtection="1">
      <alignment vertical="center"/>
      <protection locked="0"/>
    </xf>
    <xf numFmtId="176" fontId="2" fillId="0" borderId="28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hidden="1"/>
    </xf>
    <xf numFmtId="177" fontId="2" fillId="0" borderId="29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vertical="center"/>
      <protection hidden="1"/>
    </xf>
    <xf numFmtId="176" fontId="0" fillId="0" borderId="0" xfId="0" applyNumberFormat="1" applyBorder="1" applyAlignment="1">
      <alignment vertical="center"/>
    </xf>
    <xf numFmtId="176" fontId="2" fillId="0" borderId="34" xfId="0" applyNumberFormat="1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2"/>
  <sheetViews>
    <sheetView tabSelected="1" zoomScaleNormal="100" zoomScaleSheetLayoutView="70" zoomScalePageLayoutView="110" workbookViewId="0">
      <pane xSplit="1" ySplit="5" topLeftCell="B313" activePane="bottomRight" state="frozen"/>
      <selection activeCell="A2" sqref="A2:P2"/>
      <selection pane="topRight" activeCell="A2" sqref="A2:P2"/>
      <selection pane="bottomLeft" activeCell="A2" sqref="A2:P2"/>
      <selection pane="bottomRight" activeCell="A2" sqref="A2:P2"/>
    </sheetView>
  </sheetViews>
  <sheetFormatPr defaultRowHeight="16.5" x14ac:dyDescent="0.25"/>
  <cols>
    <col min="1" max="2" width="11.625" customWidth="1"/>
    <col min="3" max="3" width="11.875" customWidth="1"/>
    <col min="4" max="4" width="13.875" customWidth="1"/>
    <col min="5" max="5" width="10.75" customWidth="1"/>
    <col min="6" max="6" width="9.5" customWidth="1"/>
    <col min="7" max="7" width="10.5" customWidth="1"/>
    <col min="8" max="8" width="10.25" customWidth="1"/>
    <col min="9" max="13" width="10.75" customWidth="1"/>
    <col min="14" max="14" width="12.375" customWidth="1"/>
    <col min="15" max="15" width="11.375"/>
    <col min="16" max="16" width="12.5" customWidth="1"/>
    <col min="17" max="1025" width="8.625" customWidth="1"/>
  </cols>
  <sheetData>
    <row r="2" spans="1:16" ht="43.9" customHeight="1" x14ac:dyDescent="0.25">
      <c r="A2" s="111" t="s">
        <v>102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x14ac:dyDescent="0.25">
      <c r="P3" s="1" t="s">
        <v>109</v>
      </c>
    </row>
    <row r="4" spans="1:16" s="2" customFormat="1" ht="43.9" customHeight="1" x14ac:dyDescent="0.25">
      <c r="A4" s="112" t="s">
        <v>0</v>
      </c>
      <c r="B4" s="112" t="s">
        <v>110</v>
      </c>
      <c r="C4" s="112"/>
      <c r="D4" s="113" t="s">
        <v>95</v>
      </c>
      <c r="E4" s="113"/>
      <c r="F4" s="112" t="s">
        <v>96</v>
      </c>
      <c r="G4" s="112"/>
      <c r="H4" s="113" t="s">
        <v>97</v>
      </c>
      <c r="I4" s="113"/>
      <c r="J4" s="114" t="s">
        <v>98</v>
      </c>
      <c r="K4" s="114"/>
      <c r="L4" s="114" t="s">
        <v>99</v>
      </c>
      <c r="M4" s="114"/>
      <c r="N4" s="112" t="s">
        <v>100</v>
      </c>
      <c r="O4" s="112"/>
      <c r="P4" s="112"/>
    </row>
    <row r="5" spans="1:16" ht="31.5" x14ac:dyDescent="0.25">
      <c r="A5" s="112"/>
      <c r="B5" s="3" t="s">
        <v>1</v>
      </c>
      <c r="C5" s="4" t="s">
        <v>101</v>
      </c>
      <c r="D5" s="5" t="s">
        <v>1</v>
      </c>
      <c r="E5" s="6" t="s">
        <v>101</v>
      </c>
      <c r="F5" s="3" t="s">
        <v>1</v>
      </c>
      <c r="G5" s="4" t="s">
        <v>101</v>
      </c>
      <c r="H5" s="5" t="s">
        <v>1</v>
      </c>
      <c r="I5" s="6" t="s">
        <v>101</v>
      </c>
      <c r="J5" s="3" t="s">
        <v>1</v>
      </c>
      <c r="K5" s="6" t="s">
        <v>101</v>
      </c>
      <c r="L5" s="3" t="s">
        <v>1</v>
      </c>
      <c r="M5" s="6" t="s">
        <v>101</v>
      </c>
      <c r="N5" s="3" t="s">
        <v>1</v>
      </c>
      <c r="O5" s="7" t="s">
        <v>101</v>
      </c>
      <c r="P5" s="8" t="s">
        <v>2</v>
      </c>
    </row>
    <row r="6" spans="1:16" s="17" customFormat="1" ht="22.15" customHeight="1" x14ac:dyDescent="0.25">
      <c r="A6" s="9">
        <v>1998</v>
      </c>
      <c r="B6" s="10">
        <v>205487</v>
      </c>
      <c r="C6" s="11">
        <v>67026</v>
      </c>
      <c r="D6" s="12">
        <v>11168854</v>
      </c>
      <c r="E6" s="13">
        <v>78</v>
      </c>
      <c r="F6" s="10">
        <v>0</v>
      </c>
      <c r="G6" s="11">
        <v>0</v>
      </c>
      <c r="H6" s="12">
        <v>2023</v>
      </c>
      <c r="I6" s="13">
        <v>0</v>
      </c>
      <c r="J6" s="10"/>
      <c r="K6" s="14"/>
      <c r="L6" s="10"/>
      <c r="M6" s="14"/>
      <c r="N6" s="10">
        <f t="shared" ref="N6:O8" si="0">B6+D6+F6+H6</f>
        <v>11376364</v>
      </c>
      <c r="O6" s="15">
        <f t="shared" si="0"/>
        <v>67104</v>
      </c>
      <c r="P6" s="16">
        <f>N6+O6</f>
        <v>11443468</v>
      </c>
    </row>
    <row r="7" spans="1:16" ht="22.15" customHeight="1" x14ac:dyDescent="0.25">
      <c r="A7" s="18">
        <v>1999</v>
      </c>
      <c r="B7" s="19">
        <v>230825</v>
      </c>
      <c r="C7" s="20">
        <v>5194</v>
      </c>
      <c r="D7" s="21">
        <v>10144487</v>
      </c>
      <c r="E7" s="22">
        <v>49</v>
      </c>
      <c r="F7" s="19">
        <v>0</v>
      </c>
      <c r="G7" s="20">
        <v>0</v>
      </c>
      <c r="H7" s="21">
        <v>13490</v>
      </c>
      <c r="I7" s="22">
        <v>0</v>
      </c>
      <c r="J7" s="19"/>
      <c r="K7" s="23"/>
      <c r="L7" s="19"/>
      <c r="M7" s="23"/>
      <c r="N7" s="19">
        <f t="shared" si="0"/>
        <v>10388802</v>
      </c>
      <c r="O7" s="24">
        <f t="shared" si="0"/>
        <v>5243</v>
      </c>
      <c r="P7" s="25">
        <f>N7+O7</f>
        <v>10394045</v>
      </c>
    </row>
    <row r="8" spans="1:16" ht="22.15" customHeight="1" x14ac:dyDescent="0.25">
      <c r="A8" s="18">
        <v>2000</v>
      </c>
      <c r="B8" s="19">
        <f t="shared" ref="B8:I8" si="1">SUM(B10:B21)</f>
        <v>433689</v>
      </c>
      <c r="C8" s="20">
        <f t="shared" si="1"/>
        <v>4797</v>
      </c>
      <c r="D8" s="21">
        <f t="shared" si="1"/>
        <v>12361851</v>
      </c>
      <c r="E8" s="22">
        <f t="shared" si="1"/>
        <v>0</v>
      </c>
      <c r="F8" s="19">
        <f t="shared" si="1"/>
        <v>0</v>
      </c>
      <c r="G8" s="20">
        <f t="shared" si="1"/>
        <v>0</v>
      </c>
      <c r="H8" s="21">
        <f t="shared" si="1"/>
        <v>56686</v>
      </c>
      <c r="I8" s="22">
        <f t="shared" si="1"/>
        <v>0</v>
      </c>
      <c r="J8" s="19"/>
      <c r="K8" s="23"/>
      <c r="L8" s="19"/>
      <c r="M8" s="23"/>
      <c r="N8" s="19">
        <f t="shared" si="0"/>
        <v>12852226</v>
      </c>
      <c r="O8" s="24">
        <f t="shared" si="0"/>
        <v>4797</v>
      </c>
      <c r="P8" s="25">
        <f>N8+O8</f>
        <v>12857023</v>
      </c>
    </row>
    <row r="9" spans="1:16" ht="22.15" customHeight="1" x14ac:dyDescent="0.25">
      <c r="A9" s="26"/>
      <c r="B9" s="19"/>
      <c r="C9" s="20"/>
      <c r="D9" s="21"/>
      <c r="E9" s="22"/>
      <c r="F9" s="19"/>
      <c r="G9" s="20"/>
      <c r="H9" s="21"/>
      <c r="I9" s="22"/>
      <c r="J9" s="19"/>
      <c r="K9" s="23"/>
      <c r="L9" s="19"/>
      <c r="M9" s="23"/>
      <c r="N9" s="19"/>
      <c r="O9" s="24"/>
      <c r="P9" s="25"/>
    </row>
    <row r="10" spans="1:16" ht="22.15" customHeight="1" x14ac:dyDescent="0.25">
      <c r="A10" s="28" t="s">
        <v>83</v>
      </c>
      <c r="B10" s="19">
        <v>14289</v>
      </c>
      <c r="C10" s="20">
        <v>506</v>
      </c>
      <c r="D10" s="21">
        <v>974247</v>
      </c>
      <c r="E10" s="22">
        <v>0</v>
      </c>
      <c r="F10" s="19">
        <v>0</v>
      </c>
      <c r="G10" s="20">
        <v>0</v>
      </c>
      <c r="H10" s="21">
        <v>3704</v>
      </c>
      <c r="I10" s="22">
        <v>0</v>
      </c>
      <c r="J10" s="19"/>
      <c r="K10" s="23"/>
      <c r="L10" s="19"/>
      <c r="M10" s="23"/>
      <c r="N10" s="19">
        <f t="shared" ref="N10:N57" si="2">B10+D10+F10+H10</f>
        <v>992240</v>
      </c>
      <c r="O10" s="24">
        <f t="shared" ref="O10:O57" si="3">C10+E10+G10+I10</f>
        <v>506</v>
      </c>
      <c r="P10" s="25">
        <f t="shared" ref="P10:P41" si="4">N10+O10</f>
        <v>992746</v>
      </c>
    </row>
    <row r="11" spans="1:16" ht="22.15" customHeight="1" x14ac:dyDescent="0.25">
      <c r="A11" s="28">
        <v>2</v>
      </c>
      <c r="B11" s="19">
        <v>30178</v>
      </c>
      <c r="C11" s="20">
        <v>116</v>
      </c>
      <c r="D11" s="21">
        <v>862561</v>
      </c>
      <c r="E11" s="22">
        <v>0</v>
      </c>
      <c r="F11" s="19">
        <v>0</v>
      </c>
      <c r="G11" s="20">
        <v>0</v>
      </c>
      <c r="H11" s="21">
        <v>5518</v>
      </c>
      <c r="I11" s="22">
        <v>0</v>
      </c>
      <c r="J11" s="19"/>
      <c r="K11" s="23"/>
      <c r="L11" s="19"/>
      <c r="M11" s="23"/>
      <c r="N11" s="19">
        <f t="shared" si="2"/>
        <v>898257</v>
      </c>
      <c r="O11" s="24">
        <f t="shared" si="3"/>
        <v>116</v>
      </c>
      <c r="P11" s="25">
        <f t="shared" si="4"/>
        <v>898373</v>
      </c>
    </row>
    <row r="12" spans="1:16" ht="22.15" customHeight="1" x14ac:dyDescent="0.25">
      <c r="A12" s="28">
        <v>3</v>
      </c>
      <c r="B12" s="19">
        <v>23111</v>
      </c>
      <c r="C12" s="20">
        <v>0</v>
      </c>
      <c r="D12" s="21">
        <v>1120527</v>
      </c>
      <c r="E12" s="22">
        <v>0</v>
      </c>
      <c r="F12" s="19">
        <v>0</v>
      </c>
      <c r="G12" s="20">
        <v>0</v>
      </c>
      <c r="H12" s="21">
        <v>0</v>
      </c>
      <c r="I12" s="22">
        <v>0</v>
      </c>
      <c r="J12" s="19"/>
      <c r="K12" s="23"/>
      <c r="L12" s="19"/>
      <c r="M12" s="23"/>
      <c r="N12" s="19">
        <f t="shared" si="2"/>
        <v>1143638</v>
      </c>
      <c r="O12" s="24">
        <f t="shared" si="3"/>
        <v>0</v>
      </c>
      <c r="P12" s="25">
        <f t="shared" si="4"/>
        <v>1143638</v>
      </c>
    </row>
    <row r="13" spans="1:16" ht="22.15" customHeight="1" x14ac:dyDescent="0.25">
      <c r="A13" s="28">
        <v>4</v>
      </c>
      <c r="B13" s="19">
        <v>18182</v>
      </c>
      <c r="C13" s="20">
        <v>58</v>
      </c>
      <c r="D13" s="21">
        <v>905987</v>
      </c>
      <c r="E13" s="22">
        <v>0</v>
      </c>
      <c r="F13" s="19">
        <v>0</v>
      </c>
      <c r="G13" s="20">
        <v>0</v>
      </c>
      <c r="H13" s="21">
        <v>2374</v>
      </c>
      <c r="I13" s="22">
        <v>0</v>
      </c>
      <c r="J13" s="19"/>
      <c r="K13" s="23"/>
      <c r="L13" s="19"/>
      <c r="M13" s="23"/>
      <c r="N13" s="19">
        <f t="shared" si="2"/>
        <v>926543</v>
      </c>
      <c r="O13" s="24">
        <f t="shared" si="3"/>
        <v>58</v>
      </c>
      <c r="P13" s="25">
        <f t="shared" si="4"/>
        <v>926601</v>
      </c>
    </row>
    <row r="14" spans="1:16" ht="22.15" customHeight="1" x14ac:dyDescent="0.25">
      <c r="A14" s="28">
        <v>5</v>
      </c>
      <c r="B14" s="19">
        <v>42293</v>
      </c>
      <c r="C14" s="20">
        <v>183</v>
      </c>
      <c r="D14" s="21">
        <v>1136330</v>
      </c>
      <c r="E14" s="22">
        <v>0</v>
      </c>
      <c r="F14" s="19">
        <v>0</v>
      </c>
      <c r="G14" s="20">
        <v>0</v>
      </c>
      <c r="H14" s="21">
        <v>744</v>
      </c>
      <c r="I14" s="22">
        <v>0</v>
      </c>
      <c r="J14" s="19"/>
      <c r="K14" s="23"/>
      <c r="L14" s="19"/>
      <c r="M14" s="23"/>
      <c r="N14" s="19">
        <f t="shared" si="2"/>
        <v>1179367</v>
      </c>
      <c r="O14" s="24">
        <f t="shared" si="3"/>
        <v>183</v>
      </c>
      <c r="P14" s="25">
        <f t="shared" si="4"/>
        <v>1179550</v>
      </c>
    </row>
    <row r="15" spans="1:16" ht="22.15" customHeight="1" x14ac:dyDescent="0.25">
      <c r="A15" s="28">
        <v>6</v>
      </c>
      <c r="B15" s="19">
        <v>30205</v>
      </c>
      <c r="C15" s="20">
        <v>44</v>
      </c>
      <c r="D15" s="21">
        <v>1012653</v>
      </c>
      <c r="E15" s="22">
        <v>0</v>
      </c>
      <c r="F15" s="19">
        <v>0</v>
      </c>
      <c r="G15" s="20">
        <v>0</v>
      </c>
      <c r="H15" s="21">
        <v>1646</v>
      </c>
      <c r="I15" s="22">
        <v>0</v>
      </c>
      <c r="J15" s="19"/>
      <c r="K15" s="23"/>
      <c r="L15" s="19"/>
      <c r="M15" s="23"/>
      <c r="N15" s="19">
        <f t="shared" si="2"/>
        <v>1044504</v>
      </c>
      <c r="O15" s="24">
        <f t="shared" si="3"/>
        <v>44</v>
      </c>
      <c r="P15" s="25">
        <f t="shared" si="4"/>
        <v>1044548</v>
      </c>
    </row>
    <row r="16" spans="1:16" ht="22.15" customHeight="1" x14ac:dyDescent="0.25">
      <c r="A16" s="28">
        <v>7</v>
      </c>
      <c r="B16" s="19">
        <v>23421</v>
      </c>
      <c r="C16" s="20">
        <v>747</v>
      </c>
      <c r="D16" s="21">
        <v>840377</v>
      </c>
      <c r="E16" s="22">
        <v>0</v>
      </c>
      <c r="F16" s="19">
        <v>0</v>
      </c>
      <c r="G16" s="20">
        <v>0</v>
      </c>
      <c r="H16" s="21">
        <v>8144</v>
      </c>
      <c r="I16" s="22">
        <v>0</v>
      </c>
      <c r="J16" s="19"/>
      <c r="K16" s="23"/>
      <c r="L16" s="19"/>
      <c r="M16" s="23"/>
      <c r="N16" s="19">
        <f t="shared" si="2"/>
        <v>871942</v>
      </c>
      <c r="O16" s="24">
        <f t="shared" si="3"/>
        <v>747</v>
      </c>
      <c r="P16" s="25">
        <f t="shared" si="4"/>
        <v>872689</v>
      </c>
    </row>
    <row r="17" spans="1:16" ht="22.15" customHeight="1" x14ac:dyDescent="0.25">
      <c r="A17" s="28">
        <v>8</v>
      </c>
      <c r="B17" s="19">
        <v>35167</v>
      </c>
      <c r="C17" s="20">
        <v>534</v>
      </c>
      <c r="D17" s="21">
        <v>913072</v>
      </c>
      <c r="E17" s="22">
        <v>0</v>
      </c>
      <c r="F17" s="19">
        <v>0</v>
      </c>
      <c r="G17" s="20">
        <v>0</v>
      </c>
      <c r="H17" s="21">
        <v>1244</v>
      </c>
      <c r="I17" s="22">
        <v>0</v>
      </c>
      <c r="J17" s="19"/>
      <c r="K17" s="23"/>
      <c r="L17" s="19"/>
      <c r="M17" s="23"/>
      <c r="N17" s="19">
        <f t="shared" si="2"/>
        <v>949483</v>
      </c>
      <c r="O17" s="24">
        <f t="shared" si="3"/>
        <v>534</v>
      </c>
      <c r="P17" s="25">
        <f t="shared" si="4"/>
        <v>950017</v>
      </c>
    </row>
    <row r="18" spans="1:16" ht="22.15" customHeight="1" x14ac:dyDescent="0.25">
      <c r="A18" s="28">
        <v>9</v>
      </c>
      <c r="B18" s="19">
        <v>35574</v>
      </c>
      <c r="C18" s="20">
        <v>1140</v>
      </c>
      <c r="D18" s="21">
        <v>1064927</v>
      </c>
      <c r="E18" s="22">
        <v>0</v>
      </c>
      <c r="F18" s="19">
        <v>0</v>
      </c>
      <c r="G18" s="20">
        <v>0</v>
      </c>
      <c r="H18" s="21">
        <v>16883</v>
      </c>
      <c r="I18" s="22">
        <v>0</v>
      </c>
      <c r="J18" s="19"/>
      <c r="K18" s="23"/>
      <c r="L18" s="19"/>
      <c r="M18" s="23"/>
      <c r="N18" s="19">
        <f t="shared" si="2"/>
        <v>1117384</v>
      </c>
      <c r="O18" s="24">
        <f t="shared" si="3"/>
        <v>1140</v>
      </c>
      <c r="P18" s="25">
        <f t="shared" si="4"/>
        <v>1118524</v>
      </c>
    </row>
    <row r="19" spans="1:16" ht="22.15" customHeight="1" x14ac:dyDescent="0.25">
      <c r="A19" s="28">
        <v>10</v>
      </c>
      <c r="B19" s="19">
        <v>52059</v>
      </c>
      <c r="C19" s="20">
        <v>772</v>
      </c>
      <c r="D19" s="21">
        <v>1114157</v>
      </c>
      <c r="E19" s="22">
        <v>0</v>
      </c>
      <c r="F19" s="19">
        <v>0</v>
      </c>
      <c r="G19" s="20">
        <v>0</v>
      </c>
      <c r="H19" s="21">
        <v>5872</v>
      </c>
      <c r="I19" s="22">
        <v>0</v>
      </c>
      <c r="J19" s="19"/>
      <c r="K19" s="23"/>
      <c r="L19" s="19"/>
      <c r="M19" s="23"/>
      <c r="N19" s="19">
        <f t="shared" si="2"/>
        <v>1172088</v>
      </c>
      <c r="O19" s="24">
        <f t="shared" si="3"/>
        <v>772</v>
      </c>
      <c r="P19" s="25">
        <f t="shared" si="4"/>
        <v>1172860</v>
      </c>
    </row>
    <row r="20" spans="1:16" ht="22.15" customHeight="1" x14ac:dyDescent="0.25">
      <c r="A20" s="28">
        <v>11</v>
      </c>
      <c r="B20" s="19">
        <v>57252</v>
      </c>
      <c r="C20" s="20">
        <v>374</v>
      </c>
      <c r="D20" s="21">
        <v>1132059</v>
      </c>
      <c r="E20" s="22">
        <v>0</v>
      </c>
      <c r="F20" s="19">
        <v>0</v>
      </c>
      <c r="G20" s="20">
        <v>0</v>
      </c>
      <c r="H20" s="21">
        <v>7601</v>
      </c>
      <c r="I20" s="22">
        <v>0</v>
      </c>
      <c r="J20" s="19"/>
      <c r="K20" s="23"/>
      <c r="L20" s="19"/>
      <c r="M20" s="23"/>
      <c r="N20" s="19">
        <f t="shared" si="2"/>
        <v>1196912</v>
      </c>
      <c r="O20" s="24">
        <f t="shared" si="3"/>
        <v>374</v>
      </c>
      <c r="P20" s="25">
        <f t="shared" si="4"/>
        <v>1197286</v>
      </c>
    </row>
    <row r="21" spans="1:16" ht="22.15" customHeight="1" x14ac:dyDescent="0.25">
      <c r="A21" s="28">
        <v>12</v>
      </c>
      <c r="B21" s="19">
        <v>71958</v>
      </c>
      <c r="C21" s="20">
        <v>323</v>
      </c>
      <c r="D21" s="21">
        <v>1284954</v>
      </c>
      <c r="E21" s="22">
        <v>0</v>
      </c>
      <c r="F21" s="19">
        <v>0</v>
      </c>
      <c r="G21" s="20">
        <v>0</v>
      </c>
      <c r="H21" s="21">
        <v>2956</v>
      </c>
      <c r="I21" s="22">
        <v>0</v>
      </c>
      <c r="J21" s="19"/>
      <c r="K21" s="23"/>
      <c r="L21" s="19"/>
      <c r="M21" s="23"/>
      <c r="N21" s="19">
        <f t="shared" si="2"/>
        <v>1359868</v>
      </c>
      <c r="O21" s="24">
        <f t="shared" si="3"/>
        <v>323</v>
      </c>
      <c r="P21" s="25">
        <f t="shared" si="4"/>
        <v>1360191</v>
      </c>
    </row>
    <row r="22" spans="1:16" ht="22.15" customHeight="1" x14ac:dyDescent="0.25">
      <c r="A22" s="28" t="s">
        <v>82</v>
      </c>
      <c r="B22" s="19">
        <v>34751</v>
      </c>
      <c r="C22" s="20">
        <v>62</v>
      </c>
      <c r="D22" s="21">
        <v>981183</v>
      </c>
      <c r="E22" s="22">
        <v>0</v>
      </c>
      <c r="F22" s="19">
        <v>0</v>
      </c>
      <c r="G22" s="20">
        <v>0</v>
      </c>
      <c r="H22" s="21">
        <v>934</v>
      </c>
      <c r="I22" s="22">
        <v>0</v>
      </c>
      <c r="J22" s="19"/>
      <c r="K22" s="23"/>
      <c r="L22" s="19"/>
      <c r="M22" s="23"/>
      <c r="N22" s="19">
        <f t="shared" si="2"/>
        <v>1016868</v>
      </c>
      <c r="O22" s="24">
        <f t="shared" si="3"/>
        <v>62</v>
      </c>
      <c r="P22" s="25">
        <f t="shared" si="4"/>
        <v>1016930</v>
      </c>
    </row>
    <row r="23" spans="1:16" ht="22.15" customHeight="1" x14ac:dyDescent="0.25">
      <c r="A23" s="28">
        <v>2</v>
      </c>
      <c r="B23" s="19">
        <v>38046</v>
      </c>
      <c r="C23" s="20">
        <v>0</v>
      </c>
      <c r="D23" s="21">
        <v>826539</v>
      </c>
      <c r="E23" s="22">
        <v>0</v>
      </c>
      <c r="F23" s="19">
        <v>0</v>
      </c>
      <c r="G23" s="20">
        <v>0</v>
      </c>
      <c r="H23" s="21">
        <v>5262</v>
      </c>
      <c r="I23" s="22">
        <v>0</v>
      </c>
      <c r="J23" s="19"/>
      <c r="K23" s="23"/>
      <c r="L23" s="19"/>
      <c r="M23" s="23"/>
      <c r="N23" s="19">
        <f t="shared" si="2"/>
        <v>869847</v>
      </c>
      <c r="O23" s="24">
        <f t="shared" si="3"/>
        <v>0</v>
      </c>
      <c r="P23" s="25">
        <f t="shared" si="4"/>
        <v>869847</v>
      </c>
    </row>
    <row r="24" spans="1:16" ht="22.15" customHeight="1" x14ac:dyDescent="0.25">
      <c r="A24" s="28">
        <v>3</v>
      </c>
      <c r="B24" s="19">
        <v>52081</v>
      </c>
      <c r="C24" s="20">
        <v>26</v>
      </c>
      <c r="D24" s="21">
        <v>1139089</v>
      </c>
      <c r="E24" s="22">
        <v>0</v>
      </c>
      <c r="F24" s="19">
        <v>0</v>
      </c>
      <c r="G24" s="20">
        <v>0</v>
      </c>
      <c r="H24" s="21">
        <v>1318</v>
      </c>
      <c r="I24" s="22">
        <v>0</v>
      </c>
      <c r="J24" s="19"/>
      <c r="K24" s="23"/>
      <c r="L24" s="19"/>
      <c r="M24" s="23"/>
      <c r="N24" s="19">
        <f t="shared" si="2"/>
        <v>1192488</v>
      </c>
      <c r="O24" s="24">
        <f t="shared" si="3"/>
        <v>26</v>
      </c>
      <c r="P24" s="25">
        <f t="shared" si="4"/>
        <v>1192514</v>
      </c>
    </row>
    <row r="25" spans="1:16" ht="22.15" customHeight="1" x14ac:dyDescent="0.25">
      <c r="A25" s="28">
        <v>4</v>
      </c>
      <c r="B25" s="19">
        <v>69199</v>
      </c>
      <c r="C25" s="20">
        <v>272</v>
      </c>
      <c r="D25" s="21">
        <v>1034892</v>
      </c>
      <c r="E25" s="22">
        <v>0</v>
      </c>
      <c r="F25" s="19">
        <v>0</v>
      </c>
      <c r="G25" s="20">
        <v>0</v>
      </c>
      <c r="H25" s="21">
        <v>0</v>
      </c>
      <c r="I25" s="22">
        <v>0</v>
      </c>
      <c r="J25" s="19"/>
      <c r="K25" s="23"/>
      <c r="L25" s="19"/>
      <c r="M25" s="23"/>
      <c r="N25" s="19">
        <f t="shared" si="2"/>
        <v>1104091</v>
      </c>
      <c r="O25" s="24">
        <f t="shared" si="3"/>
        <v>272</v>
      </c>
      <c r="P25" s="25">
        <f t="shared" si="4"/>
        <v>1104363</v>
      </c>
    </row>
    <row r="26" spans="1:16" ht="22.15" customHeight="1" x14ac:dyDescent="0.25">
      <c r="A26" s="28">
        <v>5</v>
      </c>
      <c r="B26" s="19">
        <v>88276</v>
      </c>
      <c r="C26" s="20">
        <v>690</v>
      </c>
      <c r="D26" s="21">
        <v>1143835</v>
      </c>
      <c r="E26" s="22">
        <v>0</v>
      </c>
      <c r="F26" s="19">
        <v>1033</v>
      </c>
      <c r="G26" s="20">
        <v>0</v>
      </c>
      <c r="H26" s="21">
        <v>3909</v>
      </c>
      <c r="I26" s="22">
        <v>0</v>
      </c>
      <c r="J26" s="19"/>
      <c r="K26" s="23"/>
      <c r="L26" s="19"/>
      <c r="M26" s="23"/>
      <c r="N26" s="19">
        <f t="shared" si="2"/>
        <v>1237053</v>
      </c>
      <c r="O26" s="24">
        <f t="shared" si="3"/>
        <v>690</v>
      </c>
      <c r="P26" s="25">
        <f t="shared" si="4"/>
        <v>1237743</v>
      </c>
    </row>
    <row r="27" spans="1:16" ht="22.15" customHeight="1" x14ac:dyDescent="0.25">
      <c r="A27" s="28">
        <v>6</v>
      </c>
      <c r="B27" s="19">
        <v>99745</v>
      </c>
      <c r="C27" s="20">
        <v>752</v>
      </c>
      <c r="D27" s="21">
        <v>1107768</v>
      </c>
      <c r="E27" s="22">
        <v>0</v>
      </c>
      <c r="F27" s="19">
        <v>0</v>
      </c>
      <c r="G27" s="20">
        <v>0</v>
      </c>
      <c r="H27" s="21">
        <v>268</v>
      </c>
      <c r="I27" s="22">
        <v>0</v>
      </c>
      <c r="J27" s="19"/>
      <c r="K27" s="23"/>
      <c r="L27" s="19"/>
      <c r="M27" s="23"/>
      <c r="N27" s="19">
        <f t="shared" si="2"/>
        <v>1207781</v>
      </c>
      <c r="O27" s="24">
        <f t="shared" si="3"/>
        <v>752</v>
      </c>
      <c r="P27" s="25">
        <f t="shared" si="4"/>
        <v>1208533</v>
      </c>
    </row>
    <row r="28" spans="1:16" ht="22.15" customHeight="1" x14ac:dyDescent="0.25">
      <c r="A28" s="28">
        <v>7</v>
      </c>
      <c r="B28" s="19">
        <v>109836</v>
      </c>
      <c r="C28" s="20">
        <v>231</v>
      </c>
      <c r="D28" s="21">
        <v>1127495</v>
      </c>
      <c r="E28" s="22">
        <v>0</v>
      </c>
      <c r="F28" s="19">
        <v>0</v>
      </c>
      <c r="G28" s="20">
        <v>0</v>
      </c>
      <c r="H28" s="21">
        <v>576</v>
      </c>
      <c r="I28" s="22">
        <v>0</v>
      </c>
      <c r="J28" s="19"/>
      <c r="K28" s="23"/>
      <c r="L28" s="19"/>
      <c r="M28" s="23"/>
      <c r="N28" s="19">
        <f t="shared" si="2"/>
        <v>1237907</v>
      </c>
      <c r="O28" s="24">
        <f t="shared" si="3"/>
        <v>231</v>
      </c>
      <c r="P28" s="25">
        <f t="shared" si="4"/>
        <v>1238138</v>
      </c>
    </row>
    <row r="29" spans="1:16" ht="22.15" customHeight="1" x14ac:dyDescent="0.25">
      <c r="A29" s="28">
        <v>8</v>
      </c>
      <c r="B29" s="19">
        <v>140381</v>
      </c>
      <c r="C29" s="20">
        <v>421</v>
      </c>
      <c r="D29" s="21">
        <v>1175335</v>
      </c>
      <c r="E29" s="22">
        <v>0</v>
      </c>
      <c r="F29" s="19">
        <v>0</v>
      </c>
      <c r="G29" s="20">
        <v>433</v>
      </c>
      <c r="H29" s="21">
        <v>1514</v>
      </c>
      <c r="I29" s="22">
        <v>0</v>
      </c>
      <c r="J29" s="19"/>
      <c r="K29" s="23"/>
      <c r="L29" s="19"/>
      <c r="M29" s="23"/>
      <c r="N29" s="19">
        <f t="shared" si="2"/>
        <v>1317230</v>
      </c>
      <c r="O29" s="24">
        <f t="shared" si="3"/>
        <v>854</v>
      </c>
      <c r="P29" s="25">
        <f t="shared" si="4"/>
        <v>1318084</v>
      </c>
    </row>
    <row r="30" spans="1:16" ht="22.15" customHeight="1" x14ac:dyDescent="0.25">
      <c r="A30" s="28">
        <v>9</v>
      </c>
      <c r="B30" s="19">
        <v>107685</v>
      </c>
      <c r="C30" s="20">
        <v>320</v>
      </c>
      <c r="D30" s="21">
        <v>956415</v>
      </c>
      <c r="E30" s="22">
        <v>0</v>
      </c>
      <c r="F30" s="19">
        <v>0</v>
      </c>
      <c r="G30" s="20">
        <v>0</v>
      </c>
      <c r="H30" s="21">
        <v>4821</v>
      </c>
      <c r="I30" s="22">
        <v>0</v>
      </c>
      <c r="J30" s="19"/>
      <c r="K30" s="23"/>
      <c r="L30" s="19"/>
      <c r="M30" s="23"/>
      <c r="N30" s="19">
        <f t="shared" si="2"/>
        <v>1068921</v>
      </c>
      <c r="O30" s="24">
        <f t="shared" si="3"/>
        <v>320</v>
      </c>
      <c r="P30" s="25">
        <f t="shared" si="4"/>
        <v>1069241</v>
      </c>
    </row>
    <row r="31" spans="1:16" ht="22.15" customHeight="1" x14ac:dyDescent="0.25">
      <c r="A31" s="28">
        <v>10</v>
      </c>
      <c r="B31" s="19">
        <v>79952</v>
      </c>
      <c r="C31" s="20">
        <v>33247</v>
      </c>
      <c r="D31" s="21">
        <v>1009834</v>
      </c>
      <c r="E31" s="22">
        <v>0</v>
      </c>
      <c r="F31" s="19">
        <v>596</v>
      </c>
      <c r="G31" s="20">
        <v>0</v>
      </c>
      <c r="H31" s="21">
        <v>8170</v>
      </c>
      <c r="I31" s="22">
        <v>0</v>
      </c>
      <c r="J31" s="19"/>
      <c r="K31" s="23"/>
      <c r="L31" s="19"/>
      <c r="M31" s="23"/>
      <c r="N31" s="19">
        <f t="shared" si="2"/>
        <v>1098552</v>
      </c>
      <c r="O31" s="24">
        <f t="shared" si="3"/>
        <v>33247</v>
      </c>
      <c r="P31" s="25">
        <f t="shared" si="4"/>
        <v>1131799</v>
      </c>
    </row>
    <row r="32" spans="1:16" ht="22.15" customHeight="1" x14ac:dyDescent="0.25">
      <c r="A32" s="28">
        <v>11</v>
      </c>
      <c r="B32" s="19">
        <v>215887</v>
      </c>
      <c r="C32" s="20">
        <v>10814</v>
      </c>
      <c r="D32" s="21">
        <v>1210930</v>
      </c>
      <c r="E32" s="22">
        <v>0</v>
      </c>
      <c r="F32" s="19">
        <v>0</v>
      </c>
      <c r="G32" s="20">
        <v>0</v>
      </c>
      <c r="H32" s="21">
        <v>1048</v>
      </c>
      <c r="I32" s="22">
        <v>0</v>
      </c>
      <c r="J32" s="19"/>
      <c r="K32" s="23"/>
      <c r="L32" s="19"/>
      <c r="M32" s="23"/>
      <c r="N32" s="19">
        <f t="shared" si="2"/>
        <v>1427865</v>
      </c>
      <c r="O32" s="24">
        <f t="shared" si="3"/>
        <v>10814</v>
      </c>
      <c r="P32" s="25">
        <f t="shared" si="4"/>
        <v>1438679</v>
      </c>
    </row>
    <row r="33" spans="1:16" ht="22.15" customHeight="1" x14ac:dyDescent="0.25">
      <c r="A33" s="28">
        <v>12</v>
      </c>
      <c r="B33" s="19">
        <v>86047</v>
      </c>
      <c r="C33" s="20">
        <v>56</v>
      </c>
      <c r="D33" s="21">
        <v>1149087</v>
      </c>
      <c r="E33" s="22">
        <v>0</v>
      </c>
      <c r="F33" s="19">
        <v>545</v>
      </c>
      <c r="G33" s="20">
        <v>0</v>
      </c>
      <c r="H33" s="21">
        <v>0</v>
      </c>
      <c r="I33" s="22">
        <v>0</v>
      </c>
      <c r="J33" s="19"/>
      <c r="K33" s="23"/>
      <c r="L33" s="19"/>
      <c r="M33" s="23"/>
      <c r="N33" s="19">
        <f t="shared" si="2"/>
        <v>1235679</v>
      </c>
      <c r="O33" s="24">
        <f t="shared" si="3"/>
        <v>56</v>
      </c>
      <c r="P33" s="25">
        <f t="shared" si="4"/>
        <v>1235735</v>
      </c>
    </row>
    <row r="34" spans="1:16" ht="22.15" customHeight="1" x14ac:dyDescent="0.25">
      <c r="A34" s="28" t="s">
        <v>81</v>
      </c>
      <c r="B34" s="19">
        <v>239302</v>
      </c>
      <c r="C34" s="20">
        <v>14861</v>
      </c>
      <c r="D34" s="21">
        <v>1296572</v>
      </c>
      <c r="E34" s="22">
        <v>0</v>
      </c>
      <c r="F34" s="19">
        <v>0</v>
      </c>
      <c r="G34" s="20">
        <v>0</v>
      </c>
      <c r="H34" s="21">
        <v>164</v>
      </c>
      <c r="I34" s="22">
        <v>0</v>
      </c>
      <c r="J34" s="19"/>
      <c r="K34" s="23"/>
      <c r="L34" s="19"/>
      <c r="M34" s="23"/>
      <c r="N34" s="19">
        <f t="shared" si="2"/>
        <v>1536038</v>
      </c>
      <c r="O34" s="24">
        <f t="shared" si="3"/>
        <v>14861</v>
      </c>
      <c r="P34" s="25">
        <f t="shared" si="4"/>
        <v>1550899</v>
      </c>
    </row>
    <row r="35" spans="1:16" ht="22.15" customHeight="1" x14ac:dyDescent="0.25">
      <c r="A35" s="28">
        <v>2</v>
      </c>
      <c r="B35" s="19">
        <v>110858</v>
      </c>
      <c r="C35" s="20">
        <v>122</v>
      </c>
      <c r="D35" s="21">
        <v>1010961</v>
      </c>
      <c r="E35" s="22">
        <v>0</v>
      </c>
      <c r="F35" s="19">
        <v>913</v>
      </c>
      <c r="G35" s="20">
        <v>0</v>
      </c>
      <c r="H35" s="21">
        <v>8928</v>
      </c>
      <c r="I35" s="22">
        <v>0</v>
      </c>
      <c r="J35" s="19"/>
      <c r="K35" s="23"/>
      <c r="L35" s="19"/>
      <c r="M35" s="23"/>
      <c r="N35" s="19">
        <f t="shared" si="2"/>
        <v>1131660</v>
      </c>
      <c r="O35" s="24">
        <f t="shared" si="3"/>
        <v>122</v>
      </c>
      <c r="P35" s="25">
        <f t="shared" si="4"/>
        <v>1131782</v>
      </c>
    </row>
    <row r="36" spans="1:16" ht="22.15" customHeight="1" x14ac:dyDescent="0.25">
      <c r="A36" s="28">
        <v>3</v>
      </c>
      <c r="B36" s="19">
        <v>259289</v>
      </c>
      <c r="C36" s="20">
        <v>1934</v>
      </c>
      <c r="D36" s="21">
        <v>1311254</v>
      </c>
      <c r="E36" s="22">
        <v>0</v>
      </c>
      <c r="F36" s="19">
        <v>5323</v>
      </c>
      <c r="G36" s="20">
        <v>0</v>
      </c>
      <c r="H36" s="21">
        <v>0</v>
      </c>
      <c r="I36" s="22">
        <v>0</v>
      </c>
      <c r="J36" s="19"/>
      <c r="K36" s="23"/>
      <c r="L36" s="19"/>
      <c r="M36" s="23"/>
      <c r="N36" s="19">
        <f t="shared" si="2"/>
        <v>1575866</v>
      </c>
      <c r="O36" s="24">
        <f t="shared" si="3"/>
        <v>1934</v>
      </c>
      <c r="P36" s="25">
        <f t="shared" si="4"/>
        <v>1577800</v>
      </c>
    </row>
    <row r="37" spans="1:16" ht="22.15" customHeight="1" x14ac:dyDescent="0.25">
      <c r="A37" s="28">
        <v>4</v>
      </c>
      <c r="B37" s="19">
        <v>269455</v>
      </c>
      <c r="C37" s="20">
        <v>6990</v>
      </c>
      <c r="D37" s="21">
        <v>1371856</v>
      </c>
      <c r="E37" s="22">
        <v>0</v>
      </c>
      <c r="F37" s="19">
        <v>2929</v>
      </c>
      <c r="G37" s="20">
        <v>0</v>
      </c>
      <c r="H37" s="21">
        <v>1596</v>
      </c>
      <c r="I37" s="22">
        <v>0</v>
      </c>
      <c r="J37" s="19"/>
      <c r="K37" s="23"/>
      <c r="L37" s="19"/>
      <c r="M37" s="23"/>
      <c r="N37" s="19">
        <f t="shared" si="2"/>
        <v>1645836</v>
      </c>
      <c r="O37" s="24">
        <f t="shared" si="3"/>
        <v>6990</v>
      </c>
      <c r="P37" s="25">
        <f t="shared" si="4"/>
        <v>1652826</v>
      </c>
    </row>
    <row r="38" spans="1:16" ht="22.15" customHeight="1" x14ac:dyDescent="0.25">
      <c r="A38" s="28">
        <v>5</v>
      </c>
      <c r="B38" s="19">
        <v>351426</v>
      </c>
      <c r="C38" s="20">
        <v>8013</v>
      </c>
      <c r="D38" s="21">
        <v>1446182</v>
      </c>
      <c r="E38" s="22">
        <v>0</v>
      </c>
      <c r="F38" s="19">
        <v>896</v>
      </c>
      <c r="G38" s="20">
        <v>0</v>
      </c>
      <c r="H38" s="21">
        <v>2184</v>
      </c>
      <c r="I38" s="22">
        <v>0</v>
      </c>
      <c r="J38" s="19"/>
      <c r="K38" s="23"/>
      <c r="L38" s="19"/>
      <c r="M38" s="23"/>
      <c r="N38" s="19">
        <f t="shared" si="2"/>
        <v>1800688</v>
      </c>
      <c r="O38" s="24">
        <f t="shared" si="3"/>
        <v>8013</v>
      </c>
      <c r="P38" s="25">
        <f t="shared" si="4"/>
        <v>1808701</v>
      </c>
    </row>
    <row r="39" spans="1:16" ht="22.15" customHeight="1" x14ac:dyDescent="0.25">
      <c r="A39" s="28">
        <v>6</v>
      </c>
      <c r="B39" s="19">
        <v>227054</v>
      </c>
      <c r="C39" s="20">
        <v>10697</v>
      </c>
      <c r="D39" s="21">
        <v>1669183</v>
      </c>
      <c r="E39" s="22">
        <v>0</v>
      </c>
      <c r="F39" s="19">
        <v>632</v>
      </c>
      <c r="G39" s="20">
        <v>0</v>
      </c>
      <c r="H39" s="21">
        <v>2492</v>
      </c>
      <c r="I39" s="22">
        <v>0</v>
      </c>
      <c r="J39" s="19"/>
      <c r="K39" s="23"/>
      <c r="L39" s="19"/>
      <c r="M39" s="23"/>
      <c r="N39" s="19">
        <f t="shared" si="2"/>
        <v>1899361</v>
      </c>
      <c r="O39" s="24">
        <f t="shared" si="3"/>
        <v>10697</v>
      </c>
      <c r="P39" s="25">
        <f t="shared" si="4"/>
        <v>1910058</v>
      </c>
    </row>
    <row r="40" spans="1:16" ht="22.15" customHeight="1" x14ac:dyDescent="0.25">
      <c r="A40" s="28">
        <v>7</v>
      </c>
      <c r="B40" s="19">
        <v>307309</v>
      </c>
      <c r="C40" s="20">
        <v>105020</v>
      </c>
      <c r="D40" s="21">
        <v>2044866</v>
      </c>
      <c r="E40" s="22">
        <v>4</v>
      </c>
      <c r="F40" s="19">
        <v>1408</v>
      </c>
      <c r="G40" s="20">
        <v>0</v>
      </c>
      <c r="H40" s="21">
        <v>3135</v>
      </c>
      <c r="I40" s="22">
        <v>3135</v>
      </c>
      <c r="J40" s="19"/>
      <c r="K40" s="23"/>
      <c r="L40" s="19"/>
      <c r="M40" s="23"/>
      <c r="N40" s="19">
        <f t="shared" si="2"/>
        <v>2356718</v>
      </c>
      <c r="O40" s="24">
        <f t="shared" si="3"/>
        <v>108159</v>
      </c>
      <c r="P40" s="25">
        <f t="shared" si="4"/>
        <v>2464877</v>
      </c>
    </row>
    <row r="41" spans="1:16" ht="22.15" customHeight="1" x14ac:dyDescent="0.25">
      <c r="A41" s="28">
        <v>8</v>
      </c>
      <c r="B41" s="19">
        <v>297546</v>
      </c>
      <c r="C41" s="20">
        <v>104106</v>
      </c>
      <c r="D41" s="21">
        <v>1332149</v>
      </c>
      <c r="E41" s="22">
        <v>0</v>
      </c>
      <c r="F41" s="19">
        <v>1322</v>
      </c>
      <c r="G41" s="20">
        <v>0</v>
      </c>
      <c r="H41" s="21">
        <v>8828</v>
      </c>
      <c r="I41" s="22">
        <v>0</v>
      </c>
      <c r="J41" s="19"/>
      <c r="K41" s="23"/>
      <c r="L41" s="19"/>
      <c r="M41" s="23"/>
      <c r="N41" s="19">
        <f t="shared" si="2"/>
        <v>1639845</v>
      </c>
      <c r="O41" s="24">
        <f t="shared" si="3"/>
        <v>104106</v>
      </c>
      <c r="P41" s="25">
        <f t="shared" si="4"/>
        <v>1743951</v>
      </c>
    </row>
    <row r="42" spans="1:16" ht="22.15" customHeight="1" x14ac:dyDescent="0.25">
      <c r="A42" s="28">
        <v>9</v>
      </c>
      <c r="B42" s="19">
        <v>225169</v>
      </c>
      <c r="C42" s="20">
        <v>72126</v>
      </c>
      <c r="D42" s="21">
        <v>1325977</v>
      </c>
      <c r="E42" s="22">
        <v>0</v>
      </c>
      <c r="F42" s="19">
        <v>4455</v>
      </c>
      <c r="G42" s="20">
        <v>0</v>
      </c>
      <c r="H42" s="21">
        <v>14772</v>
      </c>
      <c r="I42" s="22">
        <v>0</v>
      </c>
      <c r="J42" s="19"/>
      <c r="K42" s="23"/>
      <c r="L42" s="19"/>
      <c r="M42" s="23"/>
      <c r="N42" s="19">
        <f t="shared" si="2"/>
        <v>1570373</v>
      </c>
      <c r="O42" s="24">
        <f t="shared" si="3"/>
        <v>72126</v>
      </c>
      <c r="P42" s="25">
        <f t="shared" ref="P42:P73" si="5">N42+O42</f>
        <v>1642499</v>
      </c>
    </row>
    <row r="43" spans="1:16" ht="22.15" customHeight="1" x14ac:dyDescent="0.25">
      <c r="A43" s="28">
        <v>10</v>
      </c>
      <c r="B43" s="19">
        <v>274933</v>
      </c>
      <c r="C43" s="20">
        <v>78440</v>
      </c>
      <c r="D43" s="21">
        <v>1573246</v>
      </c>
      <c r="E43" s="22">
        <v>0</v>
      </c>
      <c r="F43" s="19">
        <v>775</v>
      </c>
      <c r="G43" s="20">
        <v>0</v>
      </c>
      <c r="H43" s="21">
        <v>9422</v>
      </c>
      <c r="I43" s="22">
        <v>0</v>
      </c>
      <c r="J43" s="19"/>
      <c r="K43" s="23"/>
      <c r="L43" s="19"/>
      <c r="M43" s="23"/>
      <c r="N43" s="19">
        <f t="shared" si="2"/>
        <v>1858376</v>
      </c>
      <c r="O43" s="24">
        <f t="shared" si="3"/>
        <v>78440</v>
      </c>
      <c r="P43" s="25">
        <f t="shared" si="5"/>
        <v>1936816</v>
      </c>
    </row>
    <row r="44" spans="1:16" ht="22.15" customHeight="1" x14ac:dyDescent="0.25">
      <c r="A44" s="28">
        <v>11</v>
      </c>
      <c r="B44" s="19">
        <v>301289</v>
      </c>
      <c r="C44" s="20">
        <v>20682</v>
      </c>
      <c r="D44" s="21">
        <v>1451139</v>
      </c>
      <c r="E44" s="22">
        <v>0</v>
      </c>
      <c r="F44" s="19">
        <v>619</v>
      </c>
      <c r="G44" s="20">
        <v>0</v>
      </c>
      <c r="H44" s="21">
        <v>5525</v>
      </c>
      <c r="I44" s="22">
        <v>0</v>
      </c>
      <c r="J44" s="19"/>
      <c r="K44" s="23"/>
      <c r="L44" s="19"/>
      <c r="M44" s="23"/>
      <c r="N44" s="19">
        <f t="shared" si="2"/>
        <v>1758572</v>
      </c>
      <c r="O44" s="24">
        <f t="shared" si="3"/>
        <v>20682</v>
      </c>
      <c r="P44" s="25">
        <f t="shared" si="5"/>
        <v>1779254</v>
      </c>
    </row>
    <row r="45" spans="1:16" ht="22.15" customHeight="1" x14ac:dyDescent="0.25">
      <c r="A45" s="28">
        <v>12</v>
      </c>
      <c r="B45" s="19">
        <v>168537</v>
      </c>
      <c r="C45" s="20">
        <v>19587</v>
      </c>
      <c r="D45" s="21">
        <v>1495026</v>
      </c>
      <c r="E45" s="22">
        <v>0</v>
      </c>
      <c r="F45" s="19">
        <v>0</v>
      </c>
      <c r="G45" s="20">
        <v>0</v>
      </c>
      <c r="H45" s="21">
        <v>0</v>
      </c>
      <c r="I45" s="22">
        <v>0</v>
      </c>
      <c r="J45" s="19"/>
      <c r="K45" s="23"/>
      <c r="L45" s="19"/>
      <c r="M45" s="23"/>
      <c r="N45" s="19">
        <f t="shared" si="2"/>
        <v>1663563</v>
      </c>
      <c r="O45" s="24">
        <f t="shared" si="3"/>
        <v>19587</v>
      </c>
      <c r="P45" s="25">
        <f t="shared" si="5"/>
        <v>1683150</v>
      </c>
    </row>
    <row r="46" spans="1:16" ht="22.15" customHeight="1" x14ac:dyDescent="0.25">
      <c r="A46" s="28" t="s">
        <v>80</v>
      </c>
      <c r="B46" s="19">
        <v>259906</v>
      </c>
      <c r="C46" s="20">
        <v>42921</v>
      </c>
      <c r="D46" s="21">
        <v>1756163</v>
      </c>
      <c r="E46" s="22">
        <v>0</v>
      </c>
      <c r="F46" s="19">
        <v>2709</v>
      </c>
      <c r="G46" s="20">
        <v>0</v>
      </c>
      <c r="H46" s="21">
        <v>33475</v>
      </c>
      <c r="I46" s="22">
        <v>0</v>
      </c>
      <c r="J46" s="19"/>
      <c r="K46" s="23"/>
      <c r="L46" s="19"/>
      <c r="M46" s="23"/>
      <c r="N46" s="19">
        <f t="shared" si="2"/>
        <v>2052253</v>
      </c>
      <c r="O46" s="24">
        <f t="shared" si="3"/>
        <v>42921</v>
      </c>
      <c r="P46" s="25">
        <f t="shared" si="5"/>
        <v>2095174</v>
      </c>
    </row>
    <row r="47" spans="1:16" ht="22.15" customHeight="1" x14ac:dyDescent="0.25">
      <c r="A47" s="28">
        <v>2</v>
      </c>
      <c r="B47" s="19">
        <v>257736</v>
      </c>
      <c r="C47" s="20">
        <v>35297</v>
      </c>
      <c r="D47" s="21">
        <v>1361716</v>
      </c>
      <c r="E47" s="22">
        <v>0</v>
      </c>
      <c r="F47" s="19">
        <v>2773</v>
      </c>
      <c r="G47" s="20">
        <v>0</v>
      </c>
      <c r="H47" s="21">
        <v>1094</v>
      </c>
      <c r="I47" s="22">
        <v>0</v>
      </c>
      <c r="J47" s="19"/>
      <c r="K47" s="23"/>
      <c r="L47" s="19"/>
      <c r="M47" s="23"/>
      <c r="N47" s="19">
        <f t="shared" si="2"/>
        <v>1623319</v>
      </c>
      <c r="O47" s="24">
        <f t="shared" si="3"/>
        <v>35297</v>
      </c>
      <c r="P47" s="25">
        <f t="shared" si="5"/>
        <v>1658616</v>
      </c>
    </row>
    <row r="48" spans="1:16" ht="22.15" customHeight="1" x14ac:dyDescent="0.25">
      <c r="A48" s="28">
        <v>3</v>
      </c>
      <c r="B48" s="19">
        <v>340843</v>
      </c>
      <c r="C48" s="20">
        <v>141581</v>
      </c>
      <c r="D48" s="21">
        <v>1693392</v>
      </c>
      <c r="E48" s="22">
        <v>0</v>
      </c>
      <c r="F48" s="19">
        <v>3622</v>
      </c>
      <c r="G48" s="20">
        <v>862</v>
      </c>
      <c r="H48" s="21">
        <v>1434</v>
      </c>
      <c r="I48" s="22">
        <v>0</v>
      </c>
      <c r="J48" s="19"/>
      <c r="K48" s="23"/>
      <c r="L48" s="19"/>
      <c r="M48" s="23"/>
      <c r="N48" s="19">
        <f t="shared" si="2"/>
        <v>2039291</v>
      </c>
      <c r="O48" s="24">
        <f t="shared" si="3"/>
        <v>142443</v>
      </c>
      <c r="P48" s="25">
        <f t="shared" si="5"/>
        <v>2181734</v>
      </c>
    </row>
    <row r="49" spans="1:16" ht="22.15" customHeight="1" x14ac:dyDescent="0.25">
      <c r="A49" s="28">
        <v>4</v>
      </c>
      <c r="B49" s="19">
        <v>402056</v>
      </c>
      <c r="C49" s="20">
        <v>152986</v>
      </c>
      <c r="D49" s="21">
        <v>1789986</v>
      </c>
      <c r="E49" s="22">
        <v>0</v>
      </c>
      <c r="F49" s="19">
        <v>2126</v>
      </c>
      <c r="G49" s="20">
        <v>1650</v>
      </c>
      <c r="H49" s="21">
        <v>764</v>
      </c>
      <c r="I49" s="22">
        <v>0</v>
      </c>
      <c r="J49" s="19"/>
      <c r="K49" s="23"/>
      <c r="L49" s="19"/>
      <c r="M49" s="23"/>
      <c r="N49" s="19">
        <f t="shared" si="2"/>
        <v>2194932</v>
      </c>
      <c r="O49" s="24">
        <f t="shared" si="3"/>
        <v>154636</v>
      </c>
      <c r="P49" s="25">
        <f t="shared" si="5"/>
        <v>2349568</v>
      </c>
    </row>
    <row r="50" spans="1:16" ht="22.15" customHeight="1" x14ac:dyDescent="0.25">
      <c r="A50" s="28">
        <v>5</v>
      </c>
      <c r="B50" s="19">
        <v>282049</v>
      </c>
      <c r="C50" s="20">
        <v>109137</v>
      </c>
      <c r="D50" s="21">
        <v>2077604</v>
      </c>
      <c r="E50" s="22">
        <v>0</v>
      </c>
      <c r="F50" s="19">
        <v>2455</v>
      </c>
      <c r="G50" s="20">
        <v>2139</v>
      </c>
      <c r="H50" s="21">
        <v>144</v>
      </c>
      <c r="I50" s="22">
        <v>0</v>
      </c>
      <c r="J50" s="19"/>
      <c r="K50" s="23"/>
      <c r="L50" s="19"/>
      <c r="M50" s="23"/>
      <c r="N50" s="19">
        <f t="shared" si="2"/>
        <v>2362252</v>
      </c>
      <c r="O50" s="24">
        <f t="shared" si="3"/>
        <v>111276</v>
      </c>
      <c r="P50" s="25">
        <f t="shared" si="5"/>
        <v>2473528</v>
      </c>
    </row>
    <row r="51" spans="1:16" ht="22.15" customHeight="1" x14ac:dyDescent="0.25">
      <c r="A51" s="28">
        <v>6</v>
      </c>
      <c r="B51" s="19">
        <v>355908</v>
      </c>
      <c r="C51" s="20">
        <v>77115</v>
      </c>
      <c r="D51" s="21">
        <v>1980560</v>
      </c>
      <c r="E51" s="22">
        <v>0</v>
      </c>
      <c r="F51" s="19">
        <v>1463</v>
      </c>
      <c r="G51" s="20">
        <v>7767</v>
      </c>
      <c r="H51" s="21">
        <v>8306</v>
      </c>
      <c r="I51" s="22">
        <v>0</v>
      </c>
      <c r="J51" s="19"/>
      <c r="K51" s="23"/>
      <c r="L51" s="19"/>
      <c r="M51" s="23"/>
      <c r="N51" s="19">
        <f t="shared" si="2"/>
        <v>2346237</v>
      </c>
      <c r="O51" s="24">
        <f t="shared" si="3"/>
        <v>84882</v>
      </c>
      <c r="P51" s="25">
        <f t="shared" si="5"/>
        <v>2431119</v>
      </c>
    </row>
    <row r="52" spans="1:16" ht="22.15" customHeight="1" x14ac:dyDescent="0.25">
      <c r="A52" s="28">
        <v>7</v>
      </c>
      <c r="B52" s="19">
        <v>434085</v>
      </c>
      <c r="C52" s="20">
        <v>79036</v>
      </c>
      <c r="D52" s="21">
        <v>2140784</v>
      </c>
      <c r="E52" s="22">
        <v>0</v>
      </c>
      <c r="F52" s="19">
        <v>2986</v>
      </c>
      <c r="G52" s="20">
        <v>9165</v>
      </c>
      <c r="H52" s="21">
        <v>10310</v>
      </c>
      <c r="I52" s="22">
        <v>0</v>
      </c>
      <c r="J52" s="19"/>
      <c r="K52" s="23"/>
      <c r="L52" s="19"/>
      <c r="M52" s="23"/>
      <c r="N52" s="19">
        <f t="shared" si="2"/>
        <v>2588165</v>
      </c>
      <c r="O52" s="24">
        <f t="shared" si="3"/>
        <v>88201</v>
      </c>
      <c r="P52" s="25">
        <f t="shared" si="5"/>
        <v>2676366</v>
      </c>
    </row>
    <row r="53" spans="1:16" ht="22.15" customHeight="1" x14ac:dyDescent="0.25">
      <c r="A53" s="28">
        <v>8</v>
      </c>
      <c r="B53" s="19">
        <v>497627</v>
      </c>
      <c r="C53" s="20">
        <v>158081</v>
      </c>
      <c r="D53" s="21">
        <v>1992341</v>
      </c>
      <c r="E53" s="22">
        <v>0</v>
      </c>
      <c r="F53" s="19">
        <v>1673</v>
      </c>
      <c r="G53" s="20">
        <v>2943</v>
      </c>
      <c r="H53" s="21">
        <v>22265</v>
      </c>
      <c r="I53" s="22">
        <v>0</v>
      </c>
      <c r="J53" s="19"/>
      <c r="K53" s="23"/>
      <c r="L53" s="19"/>
      <c r="M53" s="23"/>
      <c r="N53" s="19">
        <f t="shared" si="2"/>
        <v>2513906</v>
      </c>
      <c r="O53" s="24">
        <f t="shared" si="3"/>
        <v>161024</v>
      </c>
      <c r="P53" s="25">
        <f t="shared" si="5"/>
        <v>2674930</v>
      </c>
    </row>
    <row r="54" spans="1:16" ht="22.15" customHeight="1" x14ac:dyDescent="0.25">
      <c r="A54" s="28">
        <v>9</v>
      </c>
      <c r="B54" s="19">
        <v>363788</v>
      </c>
      <c r="C54" s="20">
        <v>75264</v>
      </c>
      <c r="D54" s="21">
        <v>2872861</v>
      </c>
      <c r="E54" s="22">
        <v>0</v>
      </c>
      <c r="F54" s="19">
        <v>1949</v>
      </c>
      <c r="G54" s="20">
        <v>94</v>
      </c>
      <c r="H54" s="21">
        <v>26890</v>
      </c>
      <c r="I54" s="22">
        <v>0</v>
      </c>
      <c r="J54" s="19"/>
      <c r="K54" s="23"/>
      <c r="L54" s="19"/>
      <c r="M54" s="23"/>
      <c r="N54" s="19">
        <f t="shared" si="2"/>
        <v>3265488</v>
      </c>
      <c r="O54" s="24">
        <f t="shared" si="3"/>
        <v>75358</v>
      </c>
      <c r="P54" s="25">
        <f t="shared" si="5"/>
        <v>3340846</v>
      </c>
    </row>
    <row r="55" spans="1:16" ht="22.15" customHeight="1" x14ac:dyDescent="0.25">
      <c r="A55" s="28">
        <v>10</v>
      </c>
      <c r="B55" s="19">
        <v>305517</v>
      </c>
      <c r="C55" s="20">
        <v>67828</v>
      </c>
      <c r="D55" s="21">
        <v>3198434</v>
      </c>
      <c r="E55" s="22">
        <v>0</v>
      </c>
      <c r="F55" s="19">
        <v>3414</v>
      </c>
      <c r="G55" s="20">
        <v>0</v>
      </c>
      <c r="H55" s="21">
        <v>2302</v>
      </c>
      <c r="I55" s="22">
        <v>0</v>
      </c>
      <c r="J55" s="19"/>
      <c r="K55" s="23"/>
      <c r="L55" s="19"/>
      <c r="M55" s="23"/>
      <c r="N55" s="19">
        <f t="shared" si="2"/>
        <v>3509667</v>
      </c>
      <c r="O55" s="24">
        <f t="shared" si="3"/>
        <v>67828</v>
      </c>
      <c r="P55" s="25">
        <f t="shared" si="5"/>
        <v>3577495</v>
      </c>
    </row>
    <row r="56" spans="1:16" ht="22.15" customHeight="1" x14ac:dyDescent="0.25">
      <c r="A56" s="28">
        <v>11</v>
      </c>
      <c r="B56" s="19">
        <v>305242</v>
      </c>
      <c r="C56" s="20">
        <v>37027</v>
      </c>
      <c r="D56" s="21">
        <v>2186373</v>
      </c>
      <c r="E56" s="22">
        <v>0</v>
      </c>
      <c r="F56" s="19">
        <v>5579</v>
      </c>
      <c r="G56" s="20">
        <v>195</v>
      </c>
      <c r="H56" s="21">
        <v>17244</v>
      </c>
      <c r="I56" s="22">
        <v>0</v>
      </c>
      <c r="J56" s="19"/>
      <c r="K56" s="23"/>
      <c r="L56" s="19"/>
      <c r="M56" s="23"/>
      <c r="N56" s="19">
        <f t="shared" si="2"/>
        <v>2514438</v>
      </c>
      <c r="O56" s="24">
        <f t="shared" si="3"/>
        <v>37222</v>
      </c>
      <c r="P56" s="25">
        <f t="shared" si="5"/>
        <v>2551660</v>
      </c>
    </row>
    <row r="57" spans="1:16" ht="22.15" customHeight="1" x14ac:dyDescent="0.25">
      <c r="A57" s="28">
        <v>12</v>
      </c>
      <c r="B57" s="19">
        <v>240413</v>
      </c>
      <c r="C57" s="20">
        <v>44090</v>
      </c>
      <c r="D57" s="21">
        <v>2293359</v>
      </c>
      <c r="E57" s="22">
        <v>0</v>
      </c>
      <c r="F57" s="19">
        <v>1515</v>
      </c>
      <c r="G57" s="20">
        <v>585</v>
      </c>
      <c r="H57" s="21">
        <v>1650</v>
      </c>
      <c r="I57" s="22">
        <v>0</v>
      </c>
      <c r="J57" s="19"/>
      <c r="K57" s="23"/>
      <c r="L57" s="19"/>
      <c r="M57" s="23"/>
      <c r="N57" s="19">
        <f t="shared" si="2"/>
        <v>2536937</v>
      </c>
      <c r="O57" s="24">
        <f t="shared" si="3"/>
        <v>44675</v>
      </c>
      <c r="P57" s="25">
        <f t="shared" si="5"/>
        <v>2581612</v>
      </c>
    </row>
    <row r="58" spans="1:16" ht="22.15" customHeight="1" x14ac:dyDescent="0.25">
      <c r="A58" s="28" t="s">
        <v>7</v>
      </c>
      <c r="B58" s="19">
        <v>397605</v>
      </c>
      <c r="C58" s="20">
        <v>40932</v>
      </c>
      <c r="D58" s="21">
        <v>3215357</v>
      </c>
      <c r="E58" s="22">
        <v>0</v>
      </c>
      <c r="F58" s="19">
        <v>4751</v>
      </c>
      <c r="G58" s="20">
        <v>316</v>
      </c>
      <c r="H58" s="21">
        <v>27384</v>
      </c>
      <c r="I58" s="22">
        <v>0</v>
      </c>
      <c r="J58" s="19">
        <v>450</v>
      </c>
      <c r="K58" s="25">
        <v>0</v>
      </c>
      <c r="L58" s="19"/>
      <c r="M58" s="23"/>
      <c r="N58" s="19">
        <f t="shared" ref="N58:N69" si="6">B58+D58+F58+H58+J58</f>
        <v>3645547</v>
      </c>
      <c r="O58" s="24">
        <f t="shared" ref="O58:O69" si="7">C58+E58+G58+I58+K58</f>
        <v>41248</v>
      </c>
      <c r="P58" s="25">
        <f t="shared" si="5"/>
        <v>3686795</v>
      </c>
    </row>
    <row r="59" spans="1:16" ht="22.15" customHeight="1" x14ac:dyDescent="0.25">
      <c r="A59" s="28">
        <v>2</v>
      </c>
      <c r="B59" s="19">
        <v>540029</v>
      </c>
      <c r="C59" s="20">
        <v>29064</v>
      </c>
      <c r="D59" s="21">
        <v>3440014</v>
      </c>
      <c r="E59" s="22">
        <v>0</v>
      </c>
      <c r="F59" s="19">
        <v>6221</v>
      </c>
      <c r="G59" s="20">
        <v>11517</v>
      </c>
      <c r="H59" s="21">
        <v>34</v>
      </c>
      <c r="I59" s="22">
        <v>0</v>
      </c>
      <c r="J59" s="19">
        <v>866</v>
      </c>
      <c r="K59" s="25">
        <v>0</v>
      </c>
      <c r="L59" s="19"/>
      <c r="M59" s="23"/>
      <c r="N59" s="19">
        <f t="shared" si="6"/>
        <v>3987164</v>
      </c>
      <c r="O59" s="24">
        <f t="shared" si="7"/>
        <v>40581</v>
      </c>
      <c r="P59" s="25">
        <f t="shared" si="5"/>
        <v>4027745</v>
      </c>
    </row>
    <row r="60" spans="1:16" ht="22.15" customHeight="1" x14ac:dyDescent="0.25">
      <c r="A60" s="28">
        <v>3</v>
      </c>
      <c r="B60" s="19">
        <v>521074</v>
      </c>
      <c r="C60" s="20">
        <v>37350</v>
      </c>
      <c r="D60" s="21">
        <v>3365183</v>
      </c>
      <c r="E60" s="22">
        <v>0</v>
      </c>
      <c r="F60" s="19">
        <v>10500</v>
      </c>
      <c r="G60" s="20">
        <v>23675</v>
      </c>
      <c r="H60" s="21">
        <v>20562</v>
      </c>
      <c r="I60" s="22">
        <v>0</v>
      </c>
      <c r="J60" s="19">
        <v>1687</v>
      </c>
      <c r="K60" s="25">
        <v>0</v>
      </c>
      <c r="L60" s="19"/>
      <c r="M60" s="23"/>
      <c r="N60" s="19">
        <f t="shared" si="6"/>
        <v>3919006</v>
      </c>
      <c r="O60" s="24">
        <f t="shared" si="7"/>
        <v>61025</v>
      </c>
      <c r="P60" s="25">
        <f t="shared" si="5"/>
        <v>3980031</v>
      </c>
    </row>
    <row r="61" spans="1:16" ht="22.15" customHeight="1" x14ac:dyDescent="0.25">
      <c r="A61" s="28">
        <v>4</v>
      </c>
      <c r="B61" s="19">
        <v>1210009</v>
      </c>
      <c r="C61" s="20">
        <v>27584</v>
      </c>
      <c r="D61" s="21">
        <v>3652758</v>
      </c>
      <c r="E61" s="22">
        <v>0</v>
      </c>
      <c r="F61" s="19">
        <v>4935</v>
      </c>
      <c r="G61" s="20">
        <v>25696</v>
      </c>
      <c r="H61" s="21">
        <v>17044</v>
      </c>
      <c r="I61" s="22">
        <v>0</v>
      </c>
      <c r="J61" s="19">
        <v>1477</v>
      </c>
      <c r="K61" s="25">
        <v>0</v>
      </c>
      <c r="L61" s="19"/>
      <c r="M61" s="25"/>
      <c r="N61" s="19">
        <f t="shared" si="6"/>
        <v>4886223</v>
      </c>
      <c r="O61" s="24">
        <f t="shared" si="7"/>
        <v>53280</v>
      </c>
      <c r="P61" s="25">
        <f t="shared" si="5"/>
        <v>4939503</v>
      </c>
    </row>
    <row r="62" spans="1:16" ht="22.15" customHeight="1" x14ac:dyDescent="0.25">
      <c r="A62" s="28">
        <v>5</v>
      </c>
      <c r="B62" s="19">
        <v>782253</v>
      </c>
      <c r="C62" s="20">
        <v>58589</v>
      </c>
      <c r="D62" s="21">
        <v>3648958</v>
      </c>
      <c r="E62" s="22">
        <v>0</v>
      </c>
      <c r="F62" s="19">
        <v>3405</v>
      </c>
      <c r="G62" s="20">
        <v>3740</v>
      </c>
      <c r="H62" s="21">
        <v>24144</v>
      </c>
      <c r="I62" s="22">
        <v>0</v>
      </c>
      <c r="J62" s="19">
        <v>2658</v>
      </c>
      <c r="K62" s="25">
        <v>0</v>
      </c>
      <c r="L62" s="19"/>
      <c r="M62" s="23"/>
      <c r="N62" s="19">
        <f t="shared" si="6"/>
        <v>4461418</v>
      </c>
      <c r="O62" s="24">
        <f t="shared" si="7"/>
        <v>62329</v>
      </c>
      <c r="P62" s="25">
        <f t="shared" si="5"/>
        <v>4523747</v>
      </c>
    </row>
    <row r="63" spans="1:16" ht="22.15" customHeight="1" x14ac:dyDescent="0.25">
      <c r="A63" s="28">
        <v>6</v>
      </c>
      <c r="B63" s="19">
        <v>627131</v>
      </c>
      <c r="C63" s="20">
        <v>157207</v>
      </c>
      <c r="D63" s="19">
        <v>3434169</v>
      </c>
      <c r="E63" s="20">
        <v>0</v>
      </c>
      <c r="F63" s="19">
        <v>3559</v>
      </c>
      <c r="G63" s="20">
        <v>182</v>
      </c>
      <c r="H63" s="21">
        <v>20935</v>
      </c>
      <c r="I63" s="22">
        <v>0</v>
      </c>
      <c r="J63" s="19">
        <v>2294</v>
      </c>
      <c r="K63" s="25">
        <v>0</v>
      </c>
      <c r="L63" s="19"/>
      <c r="M63" s="23"/>
      <c r="N63" s="19">
        <f t="shared" si="6"/>
        <v>4088088</v>
      </c>
      <c r="O63" s="24">
        <f t="shared" si="7"/>
        <v>157389</v>
      </c>
      <c r="P63" s="25">
        <f t="shared" si="5"/>
        <v>4245477</v>
      </c>
    </row>
    <row r="64" spans="1:16" ht="22.15" customHeight="1" x14ac:dyDescent="0.25">
      <c r="A64" s="28">
        <v>7</v>
      </c>
      <c r="B64" s="19">
        <v>480181</v>
      </c>
      <c r="C64" s="20">
        <v>206758</v>
      </c>
      <c r="D64" s="19">
        <v>3275781</v>
      </c>
      <c r="E64" s="20">
        <v>0</v>
      </c>
      <c r="F64" s="19">
        <v>4882</v>
      </c>
      <c r="G64" s="20">
        <v>20615</v>
      </c>
      <c r="H64" s="21">
        <v>0</v>
      </c>
      <c r="I64" s="22">
        <v>0</v>
      </c>
      <c r="J64" s="19">
        <v>3206</v>
      </c>
      <c r="K64" s="25">
        <v>0</v>
      </c>
      <c r="L64" s="19"/>
      <c r="M64" s="23"/>
      <c r="N64" s="19">
        <f t="shared" si="6"/>
        <v>3764050</v>
      </c>
      <c r="O64" s="24">
        <f t="shared" si="7"/>
        <v>227373</v>
      </c>
      <c r="P64" s="25">
        <f t="shared" si="5"/>
        <v>3991423</v>
      </c>
    </row>
    <row r="65" spans="1:16" ht="22.15" customHeight="1" x14ac:dyDescent="0.25">
      <c r="A65" s="28">
        <v>8</v>
      </c>
      <c r="B65" s="19">
        <v>421987</v>
      </c>
      <c r="C65" s="20">
        <v>380186</v>
      </c>
      <c r="D65" s="19">
        <v>2958146</v>
      </c>
      <c r="E65" s="20">
        <v>0</v>
      </c>
      <c r="F65" s="19">
        <v>3552</v>
      </c>
      <c r="G65" s="20">
        <v>6235</v>
      </c>
      <c r="H65" s="19">
        <v>50382</v>
      </c>
      <c r="I65" s="20">
        <v>0</v>
      </c>
      <c r="J65" s="19">
        <v>6577</v>
      </c>
      <c r="K65" s="25">
        <v>0</v>
      </c>
      <c r="L65" s="19"/>
      <c r="M65" s="20"/>
      <c r="N65" s="19">
        <f t="shared" si="6"/>
        <v>3440644</v>
      </c>
      <c r="O65" s="24">
        <f t="shared" si="7"/>
        <v>386421</v>
      </c>
      <c r="P65" s="20">
        <f t="shared" si="5"/>
        <v>3827065</v>
      </c>
    </row>
    <row r="66" spans="1:16" ht="22.15" customHeight="1" x14ac:dyDescent="0.25">
      <c r="A66" s="28">
        <v>9</v>
      </c>
      <c r="B66" s="19">
        <v>627526</v>
      </c>
      <c r="C66" s="20">
        <v>192417</v>
      </c>
      <c r="D66" s="19">
        <v>3252826</v>
      </c>
      <c r="E66" s="20">
        <v>0</v>
      </c>
      <c r="F66" s="19">
        <v>1400</v>
      </c>
      <c r="G66" s="20">
        <v>1722</v>
      </c>
      <c r="H66" s="19">
        <v>1048</v>
      </c>
      <c r="I66" s="20">
        <v>0</v>
      </c>
      <c r="J66" s="19">
        <v>6093</v>
      </c>
      <c r="K66" s="25">
        <v>0</v>
      </c>
      <c r="L66" s="19"/>
      <c r="M66" s="20"/>
      <c r="N66" s="19">
        <f t="shared" si="6"/>
        <v>3888893</v>
      </c>
      <c r="O66" s="24">
        <f t="shared" si="7"/>
        <v>194139</v>
      </c>
      <c r="P66" s="20">
        <f t="shared" si="5"/>
        <v>4083032</v>
      </c>
    </row>
    <row r="67" spans="1:16" ht="22.15" customHeight="1" x14ac:dyDescent="0.25">
      <c r="A67" s="28">
        <v>10</v>
      </c>
      <c r="B67" s="19">
        <v>414066</v>
      </c>
      <c r="C67" s="20">
        <v>62964</v>
      </c>
      <c r="D67" s="19">
        <v>3303162</v>
      </c>
      <c r="E67" s="20">
        <v>0</v>
      </c>
      <c r="F67" s="19">
        <v>665</v>
      </c>
      <c r="G67" s="20">
        <v>952</v>
      </c>
      <c r="H67" s="19">
        <v>36672</v>
      </c>
      <c r="I67" s="20">
        <v>0</v>
      </c>
      <c r="J67" s="19">
        <v>764</v>
      </c>
      <c r="K67" s="25">
        <v>0</v>
      </c>
      <c r="L67" s="19"/>
      <c r="M67" s="20"/>
      <c r="N67" s="19">
        <f t="shared" si="6"/>
        <v>3755329</v>
      </c>
      <c r="O67" s="24">
        <f t="shared" si="7"/>
        <v>63916</v>
      </c>
      <c r="P67" s="20">
        <f t="shared" si="5"/>
        <v>3819245</v>
      </c>
    </row>
    <row r="68" spans="1:16" ht="22.15" customHeight="1" x14ac:dyDescent="0.25">
      <c r="A68" s="28">
        <v>11</v>
      </c>
      <c r="B68" s="19">
        <v>710111</v>
      </c>
      <c r="C68" s="20">
        <v>55792</v>
      </c>
      <c r="D68" s="19">
        <v>3638802</v>
      </c>
      <c r="E68" s="20">
        <v>253</v>
      </c>
      <c r="F68" s="19">
        <v>631</v>
      </c>
      <c r="G68" s="20">
        <v>1203</v>
      </c>
      <c r="H68" s="19">
        <v>36139</v>
      </c>
      <c r="I68" s="20">
        <v>0</v>
      </c>
      <c r="J68" s="19">
        <v>1019</v>
      </c>
      <c r="K68" s="25">
        <v>0</v>
      </c>
      <c r="L68" s="19"/>
      <c r="M68" s="20"/>
      <c r="N68" s="19">
        <f t="shared" si="6"/>
        <v>4386702</v>
      </c>
      <c r="O68" s="24">
        <f t="shared" si="7"/>
        <v>57248</v>
      </c>
      <c r="P68" s="20">
        <f t="shared" si="5"/>
        <v>4443950</v>
      </c>
    </row>
    <row r="69" spans="1:16" ht="22.15" customHeight="1" x14ac:dyDescent="0.25">
      <c r="A69" s="28">
        <v>12</v>
      </c>
      <c r="B69" s="19">
        <v>644353</v>
      </c>
      <c r="C69" s="20">
        <v>56417</v>
      </c>
      <c r="D69" s="19">
        <v>3924629</v>
      </c>
      <c r="E69" s="20">
        <v>0</v>
      </c>
      <c r="F69" s="19">
        <v>500</v>
      </c>
      <c r="G69" s="20">
        <v>465</v>
      </c>
      <c r="H69" s="19">
        <v>0</v>
      </c>
      <c r="I69" s="20">
        <v>0</v>
      </c>
      <c r="J69" s="19">
        <v>379</v>
      </c>
      <c r="K69" s="25">
        <v>0</v>
      </c>
      <c r="L69" s="19"/>
      <c r="M69" s="20"/>
      <c r="N69" s="19">
        <f t="shared" si="6"/>
        <v>4569861</v>
      </c>
      <c r="O69" s="24">
        <f t="shared" si="7"/>
        <v>56882</v>
      </c>
      <c r="P69" s="20">
        <f t="shared" si="5"/>
        <v>4626743</v>
      </c>
    </row>
    <row r="70" spans="1:16" ht="22.15" customHeight="1" x14ac:dyDescent="0.25">
      <c r="A70" s="28" t="s">
        <v>8</v>
      </c>
      <c r="B70" s="19">
        <v>590980</v>
      </c>
      <c r="C70" s="20">
        <v>62467</v>
      </c>
      <c r="D70" s="19">
        <v>3253385</v>
      </c>
      <c r="E70" s="20">
        <v>0</v>
      </c>
      <c r="F70" s="19">
        <v>9237</v>
      </c>
      <c r="G70" s="20">
        <v>4058</v>
      </c>
      <c r="H70" s="19">
        <v>34</v>
      </c>
      <c r="I70" s="20">
        <v>0</v>
      </c>
      <c r="J70" s="19">
        <v>609</v>
      </c>
      <c r="K70" s="25">
        <v>0</v>
      </c>
      <c r="L70" s="19">
        <v>0</v>
      </c>
      <c r="M70" s="20">
        <v>0</v>
      </c>
      <c r="N70" s="19">
        <f t="shared" ref="N70:N101" si="8">B70+D70+F70+H70+J70+L70</f>
        <v>3854245</v>
      </c>
      <c r="O70" s="24">
        <f t="shared" ref="O70:O101" si="9">C70+E70+G70+I70+K70+M70</f>
        <v>66525</v>
      </c>
      <c r="P70" s="20">
        <f t="shared" si="5"/>
        <v>3920770</v>
      </c>
    </row>
    <row r="71" spans="1:16" ht="22.15" customHeight="1" x14ac:dyDescent="0.25">
      <c r="A71" s="28">
        <v>2</v>
      </c>
      <c r="B71" s="19">
        <v>363802</v>
      </c>
      <c r="C71" s="20">
        <v>47299</v>
      </c>
      <c r="D71" s="19">
        <v>2401830</v>
      </c>
      <c r="E71" s="20">
        <v>0</v>
      </c>
      <c r="F71" s="19">
        <v>2544</v>
      </c>
      <c r="G71" s="20">
        <v>2349</v>
      </c>
      <c r="H71" s="19">
        <v>21972</v>
      </c>
      <c r="I71" s="20">
        <v>0</v>
      </c>
      <c r="J71" s="19">
        <v>289</v>
      </c>
      <c r="K71" s="25">
        <v>0</v>
      </c>
      <c r="L71" s="19">
        <v>0</v>
      </c>
      <c r="M71" s="20">
        <v>0</v>
      </c>
      <c r="N71" s="19">
        <f t="shared" si="8"/>
        <v>2790437</v>
      </c>
      <c r="O71" s="24">
        <f t="shared" si="9"/>
        <v>49648</v>
      </c>
      <c r="P71" s="20">
        <f t="shared" si="5"/>
        <v>2840085</v>
      </c>
    </row>
    <row r="72" spans="1:16" ht="22.15" customHeight="1" x14ac:dyDescent="0.25">
      <c r="A72" s="28">
        <v>3</v>
      </c>
      <c r="B72" s="19">
        <v>1048941</v>
      </c>
      <c r="C72" s="20">
        <v>101275</v>
      </c>
      <c r="D72" s="19">
        <v>3760509</v>
      </c>
      <c r="E72" s="20">
        <v>0</v>
      </c>
      <c r="F72" s="19">
        <v>5231</v>
      </c>
      <c r="G72" s="20">
        <v>10974</v>
      </c>
      <c r="H72" s="19">
        <v>37775</v>
      </c>
      <c r="I72" s="20">
        <v>0</v>
      </c>
      <c r="J72" s="19">
        <v>327</v>
      </c>
      <c r="K72" s="20">
        <v>0</v>
      </c>
      <c r="L72" s="19">
        <v>0</v>
      </c>
      <c r="M72" s="20">
        <v>0</v>
      </c>
      <c r="N72" s="19">
        <f t="shared" si="8"/>
        <v>4852783</v>
      </c>
      <c r="O72" s="24">
        <f t="shared" si="9"/>
        <v>112249</v>
      </c>
      <c r="P72" s="20">
        <f t="shared" si="5"/>
        <v>4965032</v>
      </c>
    </row>
    <row r="73" spans="1:16" ht="22.15" customHeight="1" x14ac:dyDescent="0.25">
      <c r="A73" s="28">
        <v>4</v>
      </c>
      <c r="B73" s="19">
        <v>594616</v>
      </c>
      <c r="C73" s="20">
        <v>83291</v>
      </c>
      <c r="D73" s="19">
        <v>3227891</v>
      </c>
      <c r="E73" s="20">
        <v>0</v>
      </c>
      <c r="F73" s="19">
        <v>442</v>
      </c>
      <c r="G73" s="20">
        <v>7115</v>
      </c>
      <c r="H73" s="19">
        <v>16294</v>
      </c>
      <c r="I73" s="20">
        <v>0</v>
      </c>
      <c r="J73" s="19">
        <v>386</v>
      </c>
      <c r="K73" s="20">
        <v>0</v>
      </c>
      <c r="L73" s="19">
        <v>0</v>
      </c>
      <c r="M73" s="20">
        <v>0</v>
      </c>
      <c r="N73" s="19">
        <f t="shared" si="8"/>
        <v>3839629</v>
      </c>
      <c r="O73" s="24">
        <f t="shared" si="9"/>
        <v>90406</v>
      </c>
      <c r="P73" s="20">
        <f t="shared" si="5"/>
        <v>3930035</v>
      </c>
    </row>
    <row r="74" spans="1:16" ht="22.15" customHeight="1" x14ac:dyDescent="0.25">
      <c r="A74" s="28">
        <v>5</v>
      </c>
      <c r="B74" s="19">
        <v>755917</v>
      </c>
      <c r="C74" s="20">
        <v>63187</v>
      </c>
      <c r="D74" s="19">
        <v>3141894</v>
      </c>
      <c r="E74" s="20">
        <v>0</v>
      </c>
      <c r="F74" s="19">
        <v>421</v>
      </c>
      <c r="G74" s="20">
        <v>8447</v>
      </c>
      <c r="H74" s="19">
        <v>37751</v>
      </c>
      <c r="I74" s="20">
        <v>0</v>
      </c>
      <c r="J74" s="19">
        <v>1408</v>
      </c>
      <c r="K74" s="20">
        <v>0</v>
      </c>
      <c r="L74" s="19">
        <v>0</v>
      </c>
      <c r="M74" s="20">
        <v>0</v>
      </c>
      <c r="N74" s="19">
        <f t="shared" si="8"/>
        <v>3937391</v>
      </c>
      <c r="O74" s="24">
        <f t="shared" si="9"/>
        <v>71634</v>
      </c>
      <c r="P74" s="20">
        <f t="shared" ref="P74:P105" si="10">N74+O74</f>
        <v>4009025</v>
      </c>
    </row>
    <row r="75" spans="1:16" ht="22.15" customHeight="1" x14ac:dyDescent="0.25">
      <c r="A75" s="28">
        <v>6</v>
      </c>
      <c r="B75" s="19">
        <v>1043661</v>
      </c>
      <c r="C75" s="20">
        <v>169684</v>
      </c>
      <c r="D75" s="19">
        <v>3544338</v>
      </c>
      <c r="E75" s="20">
        <v>0</v>
      </c>
      <c r="F75" s="19">
        <v>912</v>
      </c>
      <c r="G75" s="20">
        <v>8234</v>
      </c>
      <c r="H75" s="19">
        <v>446</v>
      </c>
      <c r="I75" s="20">
        <v>0</v>
      </c>
      <c r="J75" s="19">
        <v>6347</v>
      </c>
      <c r="K75" s="20">
        <v>0</v>
      </c>
      <c r="L75" s="19">
        <v>0</v>
      </c>
      <c r="M75" s="20">
        <v>0</v>
      </c>
      <c r="N75" s="19">
        <f t="shared" si="8"/>
        <v>4595704</v>
      </c>
      <c r="O75" s="24">
        <f t="shared" si="9"/>
        <v>177918</v>
      </c>
      <c r="P75" s="20">
        <f t="shared" si="10"/>
        <v>4773622</v>
      </c>
    </row>
    <row r="76" spans="1:16" ht="22.15" customHeight="1" x14ac:dyDescent="0.25">
      <c r="A76" s="28">
        <v>7</v>
      </c>
      <c r="B76" s="19">
        <v>716314</v>
      </c>
      <c r="C76" s="20">
        <v>141590</v>
      </c>
      <c r="D76" s="19">
        <v>3603352</v>
      </c>
      <c r="E76" s="20">
        <v>0</v>
      </c>
      <c r="F76" s="19">
        <v>4408</v>
      </c>
      <c r="G76" s="20">
        <v>5826</v>
      </c>
      <c r="H76" s="19">
        <v>472</v>
      </c>
      <c r="I76" s="20">
        <v>0</v>
      </c>
      <c r="J76" s="19">
        <v>4257</v>
      </c>
      <c r="K76" s="20">
        <v>0</v>
      </c>
      <c r="L76" s="19">
        <v>0</v>
      </c>
      <c r="M76" s="20">
        <v>0</v>
      </c>
      <c r="N76" s="19">
        <f t="shared" si="8"/>
        <v>4328803</v>
      </c>
      <c r="O76" s="24">
        <f t="shared" si="9"/>
        <v>147416</v>
      </c>
      <c r="P76" s="20">
        <f t="shared" si="10"/>
        <v>4476219</v>
      </c>
    </row>
    <row r="77" spans="1:16" ht="22.15" customHeight="1" x14ac:dyDescent="0.25">
      <c r="A77" s="28">
        <v>8</v>
      </c>
      <c r="B77" s="19">
        <v>704876</v>
      </c>
      <c r="C77" s="20">
        <v>156499</v>
      </c>
      <c r="D77" s="19">
        <v>3959518</v>
      </c>
      <c r="E77" s="20">
        <v>0</v>
      </c>
      <c r="F77" s="19">
        <v>1463</v>
      </c>
      <c r="G77" s="20">
        <v>6522</v>
      </c>
      <c r="H77" s="19">
        <v>16062</v>
      </c>
      <c r="I77" s="20">
        <v>0</v>
      </c>
      <c r="J77" s="19">
        <v>3446</v>
      </c>
      <c r="K77" s="20">
        <v>0</v>
      </c>
      <c r="L77" s="19">
        <v>2</v>
      </c>
      <c r="M77" s="20">
        <v>0</v>
      </c>
      <c r="N77" s="19">
        <f t="shared" si="8"/>
        <v>4685367</v>
      </c>
      <c r="O77" s="24">
        <f t="shared" si="9"/>
        <v>163021</v>
      </c>
      <c r="P77" s="20">
        <f t="shared" si="10"/>
        <v>4848388</v>
      </c>
    </row>
    <row r="78" spans="1:16" ht="22.15" customHeight="1" x14ac:dyDescent="0.25">
      <c r="A78" s="28">
        <v>9</v>
      </c>
      <c r="B78" s="19">
        <v>1002365</v>
      </c>
      <c r="C78" s="20">
        <v>180652</v>
      </c>
      <c r="D78" s="19">
        <v>3708636</v>
      </c>
      <c r="E78" s="20">
        <v>0</v>
      </c>
      <c r="F78" s="19">
        <v>1065</v>
      </c>
      <c r="G78" s="20">
        <v>4685</v>
      </c>
      <c r="H78" s="19">
        <v>652</v>
      </c>
      <c r="I78" s="20">
        <v>0</v>
      </c>
      <c r="J78" s="19">
        <v>754</v>
      </c>
      <c r="K78" s="20">
        <v>0</v>
      </c>
      <c r="L78" s="19">
        <v>0</v>
      </c>
      <c r="M78" s="20">
        <v>0</v>
      </c>
      <c r="N78" s="19">
        <f t="shared" si="8"/>
        <v>4713472</v>
      </c>
      <c r="O78" s="24">
        <f t="shared" si="9"/>
        <v>185337</v>
      </c>
      <c r="P78" s="20">
        <f t="shared" si="10"/>
        <v>4898809</v>
      </c>
    </row>
    <row r="79" spans="1:16" ht="22.15" customHeight="1" x14ac:dyDescent="0.25">
      <c r="A79" s="28">
        <v>10</v>
      </c>
      <c r="B79" s="19">
        <v>818122</v>
      </c>
      <c r="C79" s="20">
        <v>169282</v>
      </c>
      <c r="D79" s="19">
        <v>4032741</v>
      </c>
      <c r="E79" s="20">
        <v>0</v>
      </c>
      <c r="F79" s="19">
        <v>2679</v>
      </c>
      <c r="G79" s="20">
        <v>4966</v>
      </c>
      <c r="H79" s="19">
        <v>48296</v>
      </c>
      <c r="I79" s="20">
        <v>0</v>
      </c>
      <c r="J79" s="19">
        <v>2655</v>
      </c>
      <c r="K79" s="20">
        <v>0</v>
      </c>
      <c r="L79" s="19">
        <v>0</v>
      </c>
      <c r="M79" s="20">
        <v>0</v>
      </c>
      <c r="N79" s="19">
        <f t="shared" si="8"/>
        <v>4904493</v>
      </c>
      <c r="O79" s="24">
        <f t="shared" si="9"/>
        <v>174248</v>
      </c>
      <c r="P79" s="20">
        <f t="shared" si="10"/>
        <v>5078741</v>
      </c>
    </row>
    <row r="80" spans="1:16" ht="22.15" customHeight="1" x14ac:dyDescent="0.25">
      <c r="A80" s="28">
        <v>11</v>
      </c>
      <c r="B80" s="19">
        <v>924253</v>
      </c>
      <c r="C80" s="20">
        <v>165266</v>
      </c>
      <c r="D80" s="19">
        <v>4111352</v>
      </c>
      <c r="E80" s="20">
        <v>0</v>
      </c>
      <c r="F80" s="19">
        <v>1046</v>
      </c>
      <c r="G80" s="20">
        <v>8458</v>
      </c>
      <c r="H80" s="19">
        <v>6</v>
      </c>
      <c r="I80" s="20">
        <v>0</v>
      </c>
      <c r="J80" s="19">
        <v>8167</v>
      </c>
      <c r="K80" s="20">
        <v>0</v>
      </c>
      <c r="L80" s="19">
        <v>0</v>
      </c>
      <c r="M80" s="20">
        <v>0</v>
      </c>
      <c r="N80" s="19">
        <f t="shared" si="8"/>
        <v>5044824</v>
      </c>
      <c r="O80" s="24">
        <f t="shared" si="9"/>
        <v>173724</v>
      </c>
      <c r="P80" s="20">
        <f t="shared" si="10"/>
        <v>5218548</v>
      </c>
    </row>
    <row r="81" spans="1:16" ht="22.15" customHeight="1" x14ac:dyDescent="0.25">
      <c r="A81" s="28">
        <v>12</v>
      </c>
      <c r="B81" s="19">
        <v>610950</v>
      </c>
      <c r="C81" s="20">
        <v>148729</v>
      </c>
      <c r="D81" s="19">
        <v>5006039</v>
      </c>
      <c r="E81" s="20">
        <v>0</v>
      </c>
      <c r="F81" s="19">
        <v>640</v>
      </c>
      <c r="G81" s="20">
        <v>6297</v>
      </c>
      <c r="H81" s="19">
        <v>24</v>
      </c>
      <c r="I81" s="20">
        <v>0</v>
      </c>
      <c r="J81" s="19">
        <v>626</v>
      </c>
      <c r="K81" s="20">
        <v>0</v>
      </c>
      <c r="L81" s="19">
        <v>0</v>
      </c>
      <c r="M81" s="20">
        <v>0</v>
      </c>
      <c r="N81" s="19">
        <f t="shared" si="8"/>
        <v>5618279</v>
      </c>
      <c r="O81" s="24">
        <f t="shared" si="9"/>
        <v>155026</v>
      </c>
      <c r="P81" s="20">
        <f t="shared" si="10"/>
        <v>5773305</v>
      </c>
    </row>
    <row r="82" spans="1:16" ht="22.15" customHeight="1" x14ac:dyDescent="0.25">
      <c r="A82" s="28" t="s">
        <v>9</v>
      </c>
      <c r="B82" s="19">
        <v>885862</v>
      </c>
      <c r="C82" s="20">
        <v>122073</v>
      </c>
      <c r="D82" s="19">
        <v>4030497</v>
      </c>
      <c r="E82" s="20">
        <v>0</v>
      </c>
      <c r="F82" s="19">
        <v>8701</v>
      </c>
      <c r="G82" s="20">
        <v>2975</v>
      </c>
      <c r="H82" s="19">
        <v>0</v>
      </c>
      <c r="I82" s="20">
        <v>0</v>
      </c>
      <c r="J82" s="19">
        <v>1757</v>
      </c>
      <c r="K82" s="20">
        <v>0</v>
      </c>
      <c r="L82" s="19">
        <v>0</v>
      </c>
      <c r="M82" s="20">
        <v>0</v>
      </c>
      <c r="N82" s="19">
        <f t="shared" si="8"/>
        <v>4926817</v>
      </c>
      <c r="O82" s="24">
        <f t="shared" si="9"/>
        <v>125048</v>
      </c>
      <c r="P82" s="20">
        <f t="shared" si="10"/>
        <v>5051865</v>
      </c>
    </row>
    <row r="83" spans="1:16" ht="22.15" customHeight="1" x14ac:dyDescent="0.25">
      <c r="A83" s="28">
        <v>2</v>
      </c>
      <c r="B83" s="19">
        <v>1083670</v>
      </c>
      <c r="C83" s="20">
        <v>112720</v>
      </c>
      <c r="D83" s="19">
        <v>3733484</v>
      </c>
      <c r="E83" s="20">
        <v>0</v>
      </c>
      <c r="F83" s="19">
        <v>407</v>
      </c>
      <c r="G83" s="20">
        <v>4375</v>
      </c>
      <c r="H83" s="19">
        <v>14432</v>
      </c>
      <c r="I83" s="20">
        <v>0</v>
      </c>
      <c r="J83" s="19">
        <v>1390</v>
      </c>
      <c r="K83" s="20">
        <v>0</v>
      </c>
      <c r="L83" s="19">
        <v>0</v>
      </c>
      <c r="M83" s="20">
        <v>0</v>
      </c>
      <c r="N83" s="19">
        <f t="shared" si="8"/>
        <v>4833383</v>
      </c>
      <c r="O83" s="24">
        <f t="shared" si="9"/>
        <v>117095</v>
      </c>
      <c r="P83" s="20">
        <f t="shared" si="10"/>
        <v>4950478</v>
      </c>
    </row>
    <row r="84" spans="1:16" ht="22.15" customHeight="1" x14ac:dyDescent="0.25">
      <c r="A84" s="28">
        <v>3</v>
      </c>
      <c r="B84" s="19">
        <v>1239755</v>
      </c>
      <c r="C84" s="20">
        <v>201415</v>
      </c>
      <c r="D84" s="19">
        <v>4892798</v>
      </c>
      <c r="E84" s="20">
        <v>0</v>
      </c>
      <c r="F84" s="19">
        <v>3573</v>
      </c>
      <c r="G84" s="20">
        <v>4640</v>
      </c>
      <c r="H84" s="19">
        <v>156</v>
      </c>
      <c r="I84" s="20">
        <v>0</v>
      </c>
      <c r="J84" s="19">
        <v>8298</v>
      </c>
      <c r="K84" s="20">
        <v>0</v>
      </c>
      <c r="L84" s="19">
        <v>0</v>
      </c>
      <c r="M84" s="20">
        <v>0</v>
      </c>
      <c r="N84" s="19">
        <f t="shared" si="8"/>
        <v>6144580</v>
      </c>
      <c r="O84" s="24">
        <f t="shared" si="9"/>
        <v>206055</v>
      </c>
      <c r="P84" s="20">
        <f t="shared" si="10"/>
        <v>6350635</v>
      </c>
    </row>
    <row r="85" spans="1:16" ht="22.15" customHeight="1" x14ac:dyDescent="0.25">
      <c r="A85" s="28">
        <v>4</v>
      </c>
      <c r="B85" s="19">
        <v>992653</v>
      </c>
      <c r="C85" s="20">
        <v>204093</v>
      </c>
      <c r="D85" s="19">
        <v>4035141</v>
      </c>
      <c r="E85" s="20">
        <v>0</v>
      </c>
      <c r="F85" s="19">
        <v>5012</v>
      </c>
      <c r="G85" s="20">
        <v>3604</v>
      </c>
      <c r="H85" s="19">
        <v>517</v>
      </c>
      <c r="I85" s="20">
        <v>0</v>
      </c>
      <c r="J85" s="19">
        <v>14742</v>
      </c>
      <c r="K85" s="20">
        <v>0</v>
      </c>
      <c r="L85" s="19">
        <v>0</v>
      </c>
      <c r="M85" s="20">
        <v>0</v>
      </c>
      <c r="N85" s="19">
        <f t="shared" si="8"/>
        <v>5048065</v>
      </c>
      <c r="O85" s="24">
        <f t="shared" si="9"/>
        <v>207697</v>
      </c>
      <c r="P85" s="20">
        <f t="shared" si="10"/>
        <v>5255762</v>
      </c>
    </row>
    <row r="86" spans="1:16" ht="22.15" customHeight="1" x14ac:dyDescent="0.25">
      <c r="A86" s="28">
        <v>5</v>
      </c>
      <c r="B86" s="19">
        <v>1280647</v>
      </c>
      <c r="C86" s="20">
        <v>272152</v>
      </c>
      <c r="D86" s="19">
        <v>4794263</v>
      </c>
      <c r="E86" s="20">
        <v>0</v>
      </c>
      <c r="F86" s="19">
        <v>10841</v>
      </c>
      <c r="G86" s="20">
        <v>6172</v>
      </c>
      <c r="H86" s="19">
        <v>4422</v>
      </c>
      <c r="I86" s="20">
        <v>422</v>
      </c>
      <c r="J86" s="19">
        <v>7788</v>
      </c>
      <c r="K86" s="20">
        <v>0</v>
      </c>
      <c r="L86" s="19">
        <v>0</v>
      </c>
      <c r="M86" s="20">
        <v>0</v>
      </c>
      <c r="N86" s="19">
        <f t="shared" si="8"/>
        <v>6097961</v>
      </c>
      <c r="O86" s="24">
        <f t="shared" si="9"/>
        <v>278746</v>
      </c>
      <c r="P86" s="20">
        <f t="shared" si="10"/>
        <v>6376707</v>
      </c>
    </row>
    <row r="87" spans="1:16" ht="22.15" customHeight="1" x14ac:dyDescent="0.25">
      <c r="A87" s="28">
        <v>6</v>
      </c>
      <c r="B87" s="19">
        <v>1226280</v>
      </c>
      <c r="C87" s="20">
        <v>211584</v>
      </c>
      <c r="D87" s="19">
        <v>5576623</v>
      </c>
      <c r="E87" s="20">
        <v>0</v>
      </c>
      <c r="F87" s="19">
        <v>2835</v>
      </c>
      <c r="G87" s="20">
        <v>7534</v>
      </c>
      <c r="H87" s="19">
        <v>2360</v>
      </c>
      <c r="I87" s="20">
        <v>0</v>
      </c>
      <c r="J87" s="19">
        <v>2353</v>
      </c>
      <c r="K87" s="20">
        <v>0</v>
      </c>
      <c r="L87" s="19">
        <v>0</v>
      </c>
      <c r="M87" s="20">
        <v>0</v>
      </c>
      <c r="N87" s="19">
        <f t="shared" si="8"/>
        <v>6810451</v>
      </c>
      <c r="O87" s="24">
        <f t="shared" si="9"/>
        <v>219118</v>
      </c>
      <c r="P87" s="20">
        <f t="shared" si="10"/>
        <v>7029569</v>
      </c>
    </row>
    <row r="88" spans="1:16" ht="22.15" customHeight="1" x14ac:dyDescent="0.25">
      <c r="A88" s="28">
        <v>7</v>
      </c>
      <c r="B88" s="19">
        <v>941818</v>
      </c>
      <c r="C88" s="20">
        <v>155012</v>
      </c>
      <c r="D88" s="19">
        <v>5215658</v>
      </c>
      <c r="E88" s="20">
        <v>0</v>
      </c>
      <c r="F88" s="19">
        <v>746</v>
      </c>
      <c r="G88" s="20">
        <v>9157</v>
      </c>
      <c r="H88" s="19">
        <v>3210</v>
      </c>
      <c r="I88" s="20">
        <v>0</v>
      </c>
      <c r="J88" s="19">
        <v>2407</v>
      </c>
      <c r="K88" s="20">
        <v>0</v>
      </c>
      <c r="L88" s="19">
        <v>0</v>
      </c>
      <c r="M88" s="20">
        <v>0</v>
      </c>
      <c r="N88" s="19">
        <f t="shared" si="8"/>
        <v>6163839</v>
      </c>
      <c r="O88" s="24">
        <f t="shared" si="9"/>
        <v>164169</v>
      </c>
      <c r="P88" s="20">
        <f t="shared" si="10"/>
        <v>6328008</v>
      </c>
    </row>
    <row r="89" spans="1:16" ht="22.15" customHeight="1" x14ac:dyDescent="0.25">
      <c r="A89" s="28">
        <v>8</v>
      </c>
      <c r="B89" s="19">
        <v>855010</v>
      </c>
      <c r="C89" s="20">
        <v>329643</v>
      </c>
      <c r="D89" s="19">
        <v>5853565</v>
      </c>
      <c r="E89" s="20">
        <v>0</v>
      </c>
      <c r="F89" s="19">
        <v>1355</v>
      </c>
      <c r="G89" s="20">
        <v>10590</v>
      </c>
      <c r="H89" s="19">
        <v>8424</v>
      </c>
      <c r="I89" s="20">
        <v>0</v>
      </c>
      <c r="J89" s="19">
        <v>2245</v>
      </c>
      <c r="K89" s="20">
        <v>0</v>
      </c>
      <c r="L89" s="19">
        <v>0</v>
      </c>
      <c r="M89" s="20">
        <v>0</v>
      </c>
      <c r="N89" s="19">
        <f t="shared" si="8"/>
        <v>6720599</v>
      </c>
      <c r="O89" s="24">
        <f t="shared" si="9"/>
        <v>340233</v>
      </c>
      <c r="P89" s="20">
        <f t="shared" si="10"/>
        <v>7060832</v>
      </c>
    </row>
    <row r="90" spans="1:16" ht="22.15" customHeight="1" x14ac:dyDescent="0.25">
      <c r="A90" s="28">
        <v>9</v>
      </c>
      <c r="B90" s="19">
        <v>900474</v>
      </c>
      <c r="C90" s="20">
        <v>285440</v>
      </c>
      <c r="D90" s="19">
        <v>5826624</v>
      </c>
      <c r="E90" s="20">
        <v>0</v>
      </c>
      <c r="F90" s="19">
        <v>4432</v>
      </c>
      <c r="G90" s="20">
        <v>9063</v>
      </c>
      <c r="H90" s="19">
        <v>8398</v>
      </c>
      <c r="I90" s="20">
        <v>0</v>
      </c>
      <c r="J90" s="19">
        <v>7547</v>
      </c>
      <c r="K90" s="20">
        <v>0</v>
      </c>
      <c r="L90" s="19">
        <v>0</v>
      </c>
      <c r="M90" s="20">
        <v>0</v>
      </c>
      <c r="N90" s="19">
        <f t="shared" si="8"/>
        <v>6747475</v>
      </c>
      <c r="O90" s="24">
        <f t="shared" si="9"/>
        <v>294503</v>
      </c>
      <c r="P90" s="20">
        <f t="shared" si="10"/>
        <v>7041978</v>
      </c>
    </row>
    <row r="91" spans="1:16" ht="22.15" customHeight="1" x14ac:dyDescent="0.25">
      <c r="A91" s="28">
        <v>10</v>
      </c>
      <c r="B91" s="19">
        <v>710927</v>
      </c>
      <c r="C91" s="20">
        <v>208003</v>
      </c>
      <c r="D91" s="19">
        <v>5514188</v>
      </c>
      <c r="E91" s="20">
        <v>0</v>
      </c>
      <c r="F91" s="19">
        <v>942</v>
      </c>
      <c r="G91" s="20">
        <v>8315</v>
      </c>
      <c r="H91" s="19">
        <v>4578</v>
      </c>
      <c r="I91" s="20">
        <v>0</v>
      </c>
      <c r="J91" s="19">
        <v>1046</v>
      </c>
      <c r="K91" s="20">
        <v>0</v>
      </c>
      <c r="L91" s="19">
        <v>0</v>
      </c>
      <c r="M91" s="20">
        <v>0</v>
      </c>
      <c r="N91" s="19">
        <f t="shared" si="8"/>
        <v>6231681</v>
      </c>
      <c r="O91" s="24">
        <f t="shared" si="9"/>
        <v>216318</v>
      </c>
      <c r="P91" s="20">
        <f t="shared" si="10"/>
        <v>6447999</v>
      </c>
    </row>
    <row r="92" spans="1:16" ht="22.15" customHeight="1" x14ac:dyDescent="0.25">
      <c r="A92" s="28">
        <v>11</v>
      </c>
      <c r="B92" s="19">
        <v>813134</v>
      </c>
      <c r="C92" s="20">
        <v>331813</v>
      </c>
      <c r="D92" s="19">
        <v>6334281</v>
      </c>
      <c r="E92" s="20">
        <v>0</v>
      </c>
      <c r="F92" s="19">
        <v>1691</v>
      </c>
      <c r="G92" s="20">
        <v>11789</v>
      </c>
      <c r="H92" s="19">
        <v>6621</v>
      </c>
      <c r="I92" s="20">
        <v>0</v>
      </c>
      <c r="J92" s="19">
        <v>8395</v>
      </c>
      <c r="K92" s="20">
        <v>0</v>
      </c>
      <c r="L92" s="19">
        <v>0</v>
      </c>
      <c r="M92" s="20">
        <v>0</v>
      </c>
      <c r="N92" s="19">
        <f t="shared" si="8"/>
        <v>7164122</v>
      </c>
      <c r="O92" s="24">
        <f t="shared" si="9"/>
        <v>343602</v>
      </c>
      <c r="P92" s="20">
        <f t="shared" si="10"/>
        <v>7507724</v>
      </c>
    </row>
    <row r="93" spans="1:16" ht="22.15" customHeight="1" x14ac:dyDescent="0.25">
      <c r="A93" s="28">
        <v>12</v>
      </c>
      <c r="B93" s="19">
        <v>626854</v>
      </c>
      <c r="C93" s="20">
        <v>246997</v>
      </c>
      <c r="D93" s="19">
        <v>6304659</v>
      </c>
      <c r="E93" s="20">
        <v>0</v>
      </c>
      <c r="F93" s="19">
        <v>735</v>
      </c>
      <c r="G93" s="20">
        <v>9518</v>
      </c>
      <c r="H93" s="19">
        <v>6537</v>
      </c>
      <c r="I93" s="20">
        <v>0</v>
      </c>
      <c r="J93" s="19">
        <v>4158</v>
      </c>
      <c r="K93" s="20">
        <v>0</v>
      </c>
      <c r="L93" s="19">
        <v>9499</v>
      </c>
      <c r="M93" s="20">
        <v>0</v>
      </c>
      <c r="N93" s="19">
        <f t="shared" si="8"/>
        <v>6952442</v>
      </c>
      <c r="O93" s="24">
        <f t="shared" si="9"/>
        <v>256515</v>
      </c>
      <c r="P93" s="20">
        <f t="shared" si="10"/>
        <v>7208957</v>
      </c>
    </row>
    <row r="94" spans="1:16" ht="22.15" customHeight="1" x14ac:dyDescent="0.25">
      <c r="A94" s="28" t="s">
        <v>10</v>
      </c>
      <c r="B94" s="19">
        <v>813367</v>
      </c>
      <c r="C94" s="20">
        <v>639034</v>
      </c>
      <c r="D94" s="19">
        <v>6153711</v>
      </c>
      <c r="E94" s="20">
        <v>0</v>
      </c>
      <c r="F94" s="19">
        <v>2082</v>
      </c>
      <c r="G94" s="20">
        <v>9526</v>
      </c>
      <c r="H94" s="19">
        <v>33534</v>
      </c>
      <c r="I94" s="20">
        <v>0</v>
      </c>
      <c r="J94" s="19">
        <v>3035</v>
      </c>
      <c r="K94" s="20">
        <v>0</v>
      </c>
      <c r="L94" s="19">
        <v>0</v>
      </c>
      <c r="M94" s="20">
        <v>0</v>
      </c>
      <c r="N94" s="19">
        <f t="shared" si="8"/>
        <v>7005729</v>
      </c>
      <c r="O94" s="24">
        <f t="shared" si="9"/>
        <v>648560</v>
      </c>
      <c r="P94" s="20">
        <f t="shared" si="10"/>
        <v>7654289</v>
      </c>
    </row>
    <row r="95" spans="1:16" ht="22.15" customHeight="1" x14ac:dyDescent="0.25">
      <c r="A95" s="28">
        <v>2</v>
      </c>
      <c r="B95" s="19">
        <v>566406</v>
      </c>
      <c r="C95" s="20">
        <v>906846</v>
      </c>
      <c r="D95" s="19">
        <v>4313923</v>
      </c>
      <c r="E95" s="20">
        <v>0</v>
      </c>
      <c r="F95" s="19">
        <v>3709</v>
      </c>
      <c r="G95" s="20">
        <v>3888</v>
      </c>
      <c r="H95" s="19">
        <v>3719</v>
      </c>
      <c r="I95" s="20">
        <v>0</v>
      </c>
      <c r="J95" s="19">
        <v>28067</v>
      </c>
      <c r="K95" s="20">
        <v>0</v>
      </c>
      <c r="L95" s="19">
        <v>0</v>
      </c>
      <c r="M95" s="20">
        <v>0</v>
      </c>
      <c r="N95" s="19">
        <f t="shared" si="8"/>
        <v>4915824</v>
      </c>
      <c r="O95" s="24">
        <f t="shared" si="9"/>
        <v>910734</v>
      </c>
      <c r="P95" s="20">
        <f t="shared" si="10"/>
        <v>5826558</v>
      </c>
    </row>
    <row r="96" spans="1:16" ht="22.15" customHeight="1" x14ac:dyDescent="0.25">
      <c r="A96" s="28">
        <v>3</v>
      </c>
      <c r="B96" s="19">
        <v>984006</v>
      </c>
      <c r="C96" s="20">
        <v>1402206</v>
      </c>
      <c r="D96" s="19">
        <v>6423127</v>
      </c>
      <c r="E96" s="20">
        <v>0</v>
      </c>
      <c r="F96" s="19">
        <v>3466</v>
      </c>
      <c r="G96" s="20">
        <v>7812</v>
      </c>
      <c r="H96" s="19">
        <v>14370</v>
      </c>
      <c r="I96" s="20">
        <v>0</v>
      </c>
      <c r="J96" s="19">
        <v>6662</v>
      </c>
      <c r="K96" s="20">
        <v>0</v>
      </c>
      <c r="L96" s="19">
        <v>0</v>
      </c>
      <c r="M96" s="20">
        <v>0</v>
      </c>
      <c r="N96" s="19">
        <f t="shared" si="8"/>
        <v>7431631</v>
      </c>
      <c r="O96" s="24">
        <f t="shared" si="9"/>
        <v>1410018</v>
      </c>
      <c r="P96" s="20">
        <f t="shared" si="10"/>
        <v>8841649</v>
      </c>
    </row>
    <row r="97" spans="1:16" ht="22.15" customHeight="1" x14ac:dyDescent="0.25">
      <c r="A97" s="28">
        <v>4</v>
      </c>
      <c r="B97" s="19">
        <v>981100</v>
      </c>
      <c r="C97" s="20">
        <v>973045</v>
      </c>
      <c r="D97" s="19">
        <v>4793839</v>
      </c>
      <c r="E97" s="20">
        <v>0</v>
      </c>
      <c r="F97" s="19">
        <v>6036</v>
      </c>
      <c r="G97" s="20">
        <v>217574</v>
      </c>
      <c r="H97" s="19">
        <v>10711</v>
      </c>
      <c r="I97" s="20">
        <v>0</v>
      </c>
      <c r="J97" s="19">
        <v>15458</v>
      </c>
      <c r="K97" s="20">
        <v>0</v>
      </c>
      <c r="L97" s="19">
        <v>0</v>
      </c>
      <c r="M97" s="20">
        <v>0</v>
      </c>
      <c r="N97" s="19">
        <f t="shared" si="8"/>
        <v>5807144</v>
      </c>
      <c r="O97" s="24">
        <f t="shared" si="9"/>
        <v>1190619</v>
      </c>
      <c r="P97" s="20">
        <f t="shared" si="10"/>
        <v>6997763</v>
      </c>
    </row>
    <row r="98" spans="1:16" ht="22.15" customHeight="1" x14ac:dyDescent="0.25">
      <c r="A98" s="28">
        <v>5</v>
      </c>
      <c r="B98" s="19">
        <v>1713823</v>
      </c>
      <c r="C98" s="20">
        <v>910159</v>
      </c>
      <c r="D98" s="19">
        <v>5808833</v>
      </c>
      <c r="E98" s="20">
        <v>0</v>
      </c>
      <c r="F98" s="19">
        <v>3386</v>
      </c>
      <c r="G98" s="20">
        <v>235663</v>
      </c>
      <c r="H98" s="19">
        <v>11549</v>
      </c>
      <c r="I98" s="20">
        <v>0</v>
      </c>
      <c r="J98" s="19">
        <v>3560</v>
      </c>
      <c r="K98" s="20">
        <v>0</v>
      </c>
      <c r="L98" s="19">
        <v>0</v>
      </c>
      <c r="M98" s="20">
        <v>0</v>
      </c>
      <c r="N98" s="19">
        <f t="shared" si="8"/>
        <v>7541151</v>
      </c>
      <c r="O98" s="24">
        <f t="shared" si="9"/>
        <v>1145822</v>
      </c>
      <c r="P98" s="20">
        <f t="shared" si="10"/>
        <v>8686973</v>
      </c>
    </row>
    <row r="99" spans="1:16" ht="22.15" customHeight="1" x14ac:dyDescent="0.25">
      <c r="A99" s="28">
        <v>6</v>
      </c>
      <c r="B99" s="19">
        <v>1614090</v>
      </c>
      <c r="C99" s="20">
        <v>946969</v>
      </c>
      <c r="D99" s="19">
        <v>5494503</v>
      </c>
      <c r="E99" s="20">
        <v>0</v>
      </c>
      <c r="F99" s="19">
        <v>2205</v>
      </c>
      <c r="G99" s="20">
        <v>242932</v>
      </c>
      <c r="H99" s="19">
        <v>10930</v>
      </c>
      <c r="I99" s="20">
        <v>0</v>
      </c>
      <c r="J99" s="19">
        <v>14248</v>
      </c>
      <c r="K99" s="20">
        <v>0</v>
      </c>
      <c r="L99" s="19">
        <v>0</v>
      </c>
      <c r="M99" s="20">
        <v>0</v>
      </c>
      <c r="N99" s="19">
        <f t="shared" si="8"/>
        <v>7135976</v>
      </c>
      <c r="O99" s="24">
        <f t="shared" si="9"/>
        <v>1189901</v>
      </c>
      <c r="P99" s="20">
        <f t="shared" si="10"/>
        <v>8325877</v>
      </c>
    </row>
    <row r="100" spans="1:16" ht="22.15" customHeight="1" x14ac:dyDescent="0.25">
      <c r="A100" s="28">
        <v>7</v>
      </c>
      <c r="B100" s="19">
        <v>1189244</v>
      </c>
      <c r="C100" s="20">
        <v>1029709</v>
      </c>
      <c r="D100" s="19">
        <v>6242920</v>
      </c>
      <c r="E100" s="20">
        <v>0</v>
      </c>
      <c r="F100" s="19">
        <v>1203</v>
      </c>
      <c r="G100" s="20">
        <v>391293</v>
      </c>
      <c r="H100" s="19">
        <v>11994</v>
      </c>
      <c r="I100" s="20">
        <v>0</v>
      </c>
      <c r="J100" s="19">
        <v>36107</v>
      </c>
      <c r="K100" s="20">
        <v>0</v>
      </c>
      <c r="L100" s="19">
        <v>0</v>
      </c>
      <c r="M100" s="20">
        <v>0</v>
      </c>
      <c r="N100" s="19">
        <f t="shared" si="8"/>
        <v>7481468</v>
      </c>
      <c r="O100" s="24">
        <f t="shared" si="9"/>
        <v>1421002</v>
      </c>
      <c r="P100" s="20">
        <f t="shared" si="10"/>
        <v>8902470</v>
      </c>
    </row>
    <row r="101" spans="1:16" ht="22.15" customHeight="1" x14ac:dyDescent="0.25">
      <c r="A101" s="28">
        <v>8</v>
      </c>
      <c r="B101" s="19">
        <v>1521775</v>
      </c>
      <c r="C101" s="20">
        <v>1687975</v>
      </c>
      <c r="D101" s="19">
        <v>6412308</v>
      </c>
      <c r="E101" s="20">
        <v>0</v>
      </c>
      <c r="F101" s="19">
        <v>766</v>
      </c>
      <c r="G101" s="20">
        <v>490041</v>
      </c>
      <c r="H101" s="19">
        <v>40401</v>
      </c>
      <c r="I101" s="20">
        <v>0</v>
      </c>
      <c r="J101" s="19">
        <v>31221</v>
      </c>
      <c r="K101" s="20">
        <v>0</v>
      </c>
      <c r="L101" s="19">
        <v>0</v>
      </c>
      <c r="M101" s="20">
        <v>0</v>
      </c>
      <c r="N101" s="19">
        <f t="shared" si="8"/>
        <v>8006471</v>
      </c>
      <c r="O101" s="24">
        <f t="shared" si="9"/>
        <v>2178016</v>
      </c>
      <c r="P101" s="20">
        <f t="shared" si="10"/>
        <v>10184487</v>
      </c>
    </row>
    <row r="102" spans="1:16" ht="22.15" customHeight="1" x14ac:dyDescent="0.25">
      <c r="A102" s="28">
        <v>9</v>
      </c>
      <c r="B102" s="19">
        <v>762074</v>
      </c>
      <c r="C102" s="20">
        <v>1005326</v>
      </c>
      <c r="D102" s="19">
        <v>5438541</v>
      </c>
      <c r="E102" s="20">
        <v>0</v>
      </c>
      <c r="F102" s="19">
        <v>1064</v>
      </c>
      <c r="G102" s="20">
        <v>189850</v>
      </c>
      <c r="H102" s="19">
        <v>23953</v>
      </c>
      <c r="I102" s="20">
        <v>0</v>
      </c>
      <c r="J102" s="19">
        <v>23564</v>
      </c>
      <c r="K102" s="20">
        <v>0</v>
      </c>
      <c r="L102" s="19">
        <v>0</v>
      </c>
      <c r="M102" s="20">
        <v>0</v>
      </c>
      <c r="N102" s="19">
        <f t="shared" ref="N102:N136" si="11">B102+D102+F102+H102+J102+L102</f>
        <v>6249196</v>
      </c>
      <c r="O102" s="24">
        <f t="shared" ref="O102:O136" si="12">C102+E102+G102+I102+K102+M102</f>
        <v>1195176</v>
      </c>
      <c r="P102" s="20">
        <f t="shared" si="10"/>
        <v>7444372</v>
      </c>
    </row>
    <row r="103" spans="1:16" ht="22.15" customHeight="1" x14ac:dyDescent="0.25">
      <c r="A103" s="28">
        <v>10</v>
      </c>
      <c r="B103" s="19">
        <v>865514</v>
      </c>
      <c r="C103" s="20">
        <v>1538065</v>
      </c>
      <c r="D103" s="19">
        <v>6598816</v>
      </c>
      <c r="E103" s="20">
        <v>0</v>
      </c>
      <c r="F103" s="19">
        <v>2372</v>
      </c>
      <c r="G103" s="20">
        <v>248650</v>
      </c>
      <c r="H103" s="19">
        <v>19421</v>
      </c>
      <c r="I103" s="20">
        <v>0</v>
      </c>
      <c r="J103" s="19">
        <v>10181</v>
      </c>
      <c r="K103" s="20">
        <v>0</v>
      </c>
      <c r="L103" s="19">
        <v>0</v>
      </c>
      <c r="M103" s="20">
        <v>0</v>
      </c>
      <c r="N103" s="19">
        <f t="shared" si="11"/>
        <v>7496304</v>
      </c>
      <c r="O103" s="24">
        <f t="shared" si="12"/>
        <v>1786715</v>
      </c>
      <c r="P103" s="20">
        <f t="shared" si="10"/>
        <v>9283019</v>
      </c>
    </row>
    <row r="104" spans="1:16" ht="22.15" customHeight="1" x14ac:dyDescent="0.25">
      <c r="A104" s="28">
        <v>11</v>
      </c>
      <c r="B104" s="19">
        <v>1056266</v>
      </c>
      <c r="C104" s="20">
        <v>1966464</v>
      </c>
      <c r="D104" s="19">
        <v>6878062</v>
      </c>
      <c r="E104" s="20">
        <v>0</v>
      </c>
      <c r="F104" s="19">
        <v>2907</v>
      </c>
      <c r="G104" s="20">
        <v>341526</v>
      </c>
      <c r="H104" s="19">
        <v>40804</v>
      </c>
      <c r="I104" s="20">
        <v>0</v>
      </c>
      <c r="J104" s="19">
        <v>23253</v>
      </c>
      <c r="K104" s="20">
        <v>0</v>
      </c>
      <c r="L104" s="19">
        <v>0</v>
      </c>
      <c r="M104" s="20">
        <v>0</v>
      </c>
      <c r="N104" s="19">
        <f t="shared" si="11"/>
        <v>8001292</v>
      </c>
      <c r="O104" s="24">
        <f t="shared" si="12"/>
        <v>2307990</v>
      </c>
      <c r="P104" s="20">
        <f t="shared" si="10"/>
        <v>10309282</v>
      </c>
    </row>
    <row r="105" spans="1:16" ht="22.15" customHeight="1" x14ac:dyDescent="0.25">
      <c r="A105" s="28">
        <v>12</v>
      </c>
      <c r="B105" s="19">
        <v>554487</v>
      </c>
      <c r="C105" s="20">
        <v>884658</v>
      </c>
      <c r="D105" s="19">
        <v>5497460</v>
      </c>
      <c r="E105" s="20">
        <v>0</v>
      </c>
      <c r="F105" s="19">
        <v>898</v>
      </c>
      <c r="G105" s="20">
        <v>241625</v>
      </c>
      <c r="H105" s="19">
        <v>6280</v>
      </c>
      <c r="I105" s="20">
        <v>0</v>
      </c>
      <c r="J105" s="19">
        <v>9096</v>
      </c>
      <c r="K105" s="20">
        <v>0</v>
      </c>
      <c r="L105" s="19">
        <v>0</v>
      </c>
      <c r="M105" s="20">
        <v>0</v>
      </c>
      <c r="N105" s="19">
        <f t="shared" si="11"/>
        <v>6068221</v>
      </c>
      <c r="O105" s="24">
        <f t="shared" si="12"/>
        <v>1126283</v>
      </c>
      <c r="P105" s="20">
        <f t="shared" si="10"/>
        <v>7194504</v>
      </c>
    </row>
    <row r="106" spans="1:16" ht="22.15" customHeight="1" x14ac:dyDescent="0.25">
      <c r="A106" s="28" t="s">
        <v>11</v>
      </c>
      <c r="B106" s="19">
        <v>1322166</v>
      </c>
      <c r="C106" s="20">
        <v>2212935</v>
      </c>
      <c r="D106" s="19">
        <v>6497490</v>
      </c>
      <c r="E106" s="20">
        <v>0</v>
      </c>
      <c r="F106" s="19">
        <v>2577</v>
      </c>
      <c r="G106" s="20">
        <v>400590</v>
      </c>
      <c r="H106" s="19">
        <v>59553</v>
      </c>
      <c r="I106" s="20">
        <v>0</v>
      </c>
      <c r="J106" s="19">
        <v>7273</v>
      </c>
      <c r="K106" s="20">
        <v>0</v>
      </c>
      <c r="L106" s="19">
        <v>0</v>
      </c>
      <c r="M106" s="20">
        <v>0</v>
      </c>
      <c r="N106" s="19">
        <f t="shared" si="11"/>
        <v>7889059</v>
      </c>
      <c r="O106" s="24">
        <f t="shared" si="12"/>
        <v>2613525</v>
      </c>
      <c r="P106" s="20">
        <f t="shared" ref="P106:P136" si="13">N106+O106</f>
        <v>10502584</v>
      </c>
    </row>
    <row r="107" spans="1:16" ht="22.15" customHeight="1" x14ac:dyDescent="0.25">
      <c r="A107" s="28">
        <v>2</v>
      </c>
      <c r="B107" s="19">
        <v>1211803</v>
      </c>
      <c r="C107" s="20">
        <v>1417392</v>
      </c>
      <c r="D107" s="19">
        <v>5132908</v>
      </c>
      <c r="E107" s="20">
        <v>0</v>
      </c>
      <c r="F107" s="19">
        <v>57</v>
      </c>
      <c r="G107" s="20">
        <v>164429</v>
      </c>
      <c r="H107" s="19">
        <v>16190</v>
      </c>
      <c r="I107" s="20">
        <v>0</v>
      </c>
      <c r="J107" s="19">
        <v>7047</v>
      </c>
      <c r="K107" s="20">
        <v>0</v>
      </c>
      <c r="L107" s="19">
        <v>0</v>
      </c>
      <c r="M107" s="20">
        <v>0</v>
      </c>
      <c r="N107" s="19">
        <f t="shared" si="11"/>
        <v>6368005</v>
      </c>
      <c r="O107" s="24">
        <f t="shared" si="12"/>
        <v>1581821</v>
      </c>
      <c r="P107" s="20">
        <f t="shared" si="13"/>
        <v>7949826</v>
      </c>
    </row>
    <row r="108" spans="1:16" ht="22.15" customHeight="1" x14ac:dyDescent="0.25">
      <c r="A108" s="28">
        <v>3</v>
      </c>
      <c r="B108" s="19">
        <v>1654773</v>
      </c>
      <c r="C108" s="20">
        <v>1291882</v>
      </c>
      <c r="D108" s="19">
        <v>6552712</v>
      </c>
      <c r="E108" s="20">
        <v>0</v>
      </c>
      <c r="F108" s="19">
        <v>400</v>
      </c>
      <c r="G108" s="20">
        <v>358287</v>
      </c>
      <c r="H108" s="19">
        <v>41184</v>
      </c>
      <c r="I108" s="20">
        <v>345</v>
      </c>
      <c r="J108" s="19">
        <v>4200</v>
      </c>
      <c r="K108" s="20">
        <v>0</v>
      </c>
      <c r="L108" s="19">
        <v>0</v>
      </c>
      <c r="M108" s="20">
        <v>0</v>
      </c>
      <c r="N108" s="19">
        <f t="shared" si="11"/>
        <v>8253269</v>
      </c>
      <c r="O108" s="24">
        <f t="shared" si="12"/>
        <v>1650514</v>
      </c>
      <c r="P108" s="20">
        <f t="shared" si="13"/>
        <v>9903783</v>
      </c>
    </row>
    <row r="109" spans="1:16" ht="22.15" customHeight="1" x14ac:dyDescent="0.25">
      <c r="A109" s="28">
        <v>4</v>
      </c>
      <c r="B109" s="19">
        <v>1117516</v>
      </c>
      <c r="C109" s="20">
        <v>1383135</v>
      </c>
      <c r="D109" s="19">
        <v>6130528</v>
      </c>
      <c r="E109" s="20">
        <v>0</v>
      </c>
      <c r="F109" s="19">
        <v>1089</v>
      </c>
      <c r="G109" s="20">
        <v>265110</v>
      </c>
      <c r="H109" s="19">
        <v>44040</v>
      </c>
      <c r="I109" s="20">
        <v>30673</v>
      </c>
      <c r="J109" s="19">
        <v>12065</v>
      </c>
      <c r="K109" s="20">
        <v>0</v>
      </c>
      <c r="L109" s="19">
        <v>304</v>
      </c>
      <c r="M109" s="20">
        <v>0</v>
      </c>
      <c r="N109" s="19">
        <f t="shared" si="11"/>
        <v>7305542</v>
      </c>
      <c r="O109" s="24">
        <f t="shared" si="12"/>
        <v>1678918</v>
      </c>
      <c r="P109" s="20">
        <f t="shared" si="13"/>
        <v>8984460</v>
      </c>
    </row>
    <row r="110" spans="1:16" ht="22.15" customHeight="1" x14ac:dyDescent="0.25">
      <c r="A110" s="28">
        <v>5</v>
      </c>
      <c r="B110" s="19">
        <v>1018318</v>
      </c>
      <c r="C110" s="20">
        <v>1600305</v>
      </c>
      <c r="D110" s="19">
        <v>5925206</v>
      </c>
      <c r="E110" s="20">
        <v>0</v>
      </c>
      <c r="F110" s="19">
        <v>110</v>
      </c>
      <c r="G110" s="20">
        <v>308498</v>
      </c>
      <c r="H110" s="19">
        <v>26754</v>
      </c>
      <c r="I110" s="20">
        <v>27156</v>
      </c>
      <c r="J110" s="19">
        <v>20677</v>
      </c>
      <c r="K110" s="20">
        <v>0</v>
      </c>
      <c r="L110" s="19">
        <v>0</v>
      </c>
      <c r="M110" s="20">
        <v>0</v>
      </c>
      <c r="N110" s="19">
        <f t="shared" si="11"/>
        <v>6991065</v>
      </c>
      <c r="O110" s="24">
        <f t="shared" si="12"/>
        <v>1935959</v>
      </c>
      <c r="P110" s="20">
        <f t="shared" si="13"/>
        <v>8927024</v>
      </c>
    </row>
    <row r="111" spans="1:16" ht="22.15" customHeight="1" x14ac:dyDescent="0.25">
      <c r="A111" s="28">
        <v>6</v>
      </c>
      <c r="B111" s="19">
        <v>1208781</v>
      </c>
      <c r="C111" s="20">
        <v>1640875</v>
      </c>
      <c r="D111" s="19">
        <v>5782702</v>
      </c>
      <c r="E111" s="20">
        <v>0</v>
      </c>
      <c r="F111" s="19">
        <v>847</v>
      </c>
      <c r="G111" s="20">
        <v>393322</v>
      </c>
      <c r="H111" s="19">
        <v>60208</v>
      </c>
      <c r="I111" s="20">
        <v>26644</v>
      </c>
      <c r="J111" s="19">
        <v>25549</v>
      </c>
      <c r="K111" s="20">
        <v>0</v>
      </c>
      <c r="L111" s="19">
        <v>0</v>
      </c>
      <c r="M111" s="20">
        <v>0</v>
      </c>
      <c r="N111" s="19">
        <f t="shared" si="11"/>
        <v>7078087</v>
      </c>
      <c r="O111" s="24">
        <f t="shared" si="12"/>
        <v>2060841</v>
      </c>
      <c r="P111" s="20">
        <f t="shared" si="13"/>
        <v>9138928</v>
      </c>
    </row>
    <row r="112" spans="1:16" ht="22.15" customHeight="1" x14ac:dyDescent="0.25">
      <c r="A112" s="28">
        <v>7</v>
      </c>
      <c r="B112" s="19">
        <v>1076650</v>
      </c>
      <c r="C112" s="20">
        <v>995156</v>
      </c>
      <c r="D112" s="19">
        <v>6085706</v>
      </c>
      <c r="E112" s="20">
        <v>0</v>
      </c>
      <c r="F112" s="19">
        <v>315</v>
      </c>
      <c r="G112" s="20">
        <v>384964</v>
      </c>
      <c r="H112" s="19">
        <v>166500</v>
      </c>
      <c r="I112" s="20">
        <v>31439</v>
      </c>
      <c r="J112" s="19">
        <v>5499</v>
      </c>
      <c r="K112" s="20">
        <v>0</v>
      </c>
      <c r="L112" s="19">
        <v>0</v>
      </c>
      <c r="M112" s="20">
        <v>0</v>
      </c>
      <c r="N112" s="19">
        <f t="shared" si="11"/>
        <v>7334670</v>
      </c>
      <c r="O112" s="24">
        <f t="shared" si="12"/>
        <v>1411559</v>
      </c>
      <c r="P112" s="20">
        <f t="shared" si="13"/>
        <v>8746229</v>
      </c>
    </row>
    <row r="113" spans="1:16" ht="22.15" customHeight="1" x14ac:dyDescent="0.25">
      <c r="A113" s="28">
        <v>8</v>
      </c>
      <c r="B113" s="19">
        <v>930599</v>
      </c>
      <c r="C113" s="20">
        <v>753944</v>
      </c>
      <c r="D113" s="19">
        <v>5684049</v>
      </c>
      <c r="E113" s="20">
        <v>0</v>
      </c>
      <c r="F113" s="19">
        <v>120</v>
      </c>
      <c r="G113" s="20">
        <v>313122</v>
      </c>
      <c r="H113" s="19">
        <v>59745</v>
      </c>
      <c r="I113" s="20">
        <v>25789</v>
      </c>
      <c r="J113" s="19">
        <v>10243</v>
      </c>
      <c r="K113" s="20">
        <v>0</v>
      </c>
      <c r="L113" s="19">
        <v>0</v>
      </c>
      <c r="M113" s="20">
        <v>0</v>
      </c>
      <c r="N113" s="19">
        <f t="shared" si="11"/>
        <v>6684756</v>
      </c>
      <c r="O113" s="24">
        <f t="shared" si="12"/>
        <v>1092855</v>
      </c>
      <c r="P113" s="20">
        <f t="shared" si="13"/>
        <v>7777611</v>
      </c>
    </row>
    <row r="114" spans="1:16" ht="22.15" customHeight="1" x14ac:dyDescent="0.25">
      <c r="A114" s="28">
        <v>9</v>
      </c>
      <c r="B114" s="19">
        <v>1225380</v>
      </c>
      <c r="C114" s="20">
        <v>1334461</v>
      </c>
      <c r="D114" s="19">
        <v>6731112</v>
      </c>
      <c r="E114" s="20">
        <v>0</v>
      </c>
      <c r="F114" s="19">
        <v>139</v>
      </c>
      <c r="G114" s="20">
        <v>347391</v>
      </c>
      <c r="H114" s="19">
        <v>66228</v>
      </c>
      <c r="I114" s="20">
        <v>31146</v>
      </c>
      <c r="J114" s="19">
        <v>8067</v>
      </c>
      <c r="K114" s="20">
        <v>0</v>
      </c>
      <c r="L114" s="19">
        <v>0</v>
      </c>
      <c r="M114" s="20">
        <v>0</v>
      </c>
      <c r="N114" s="19">
        <f t="shared" si="11"/>
        <v>8030926</v>
      </c>
      <c r="O114" s="24">
        <f t="shared" si="12"/>
        <v>1712998</v>
      </c>
      <c r="P114" s="20">
        <f t="shared" si="13"/>
        <v>9743924</v>
      </c>
    </row>
    <row r="115" spans="1:16" ht="22.15" customHeight="1" x14ac:dyDescent="0.25">
      <c r="A115" s="28">
        <v>10</v>
      </c>
      <c r="B115" s="19">
        <v>836054</v>
      </c>
      <c r="C115" s="20">
        <v>627677</v>
      </c>
      <c r="D115" s="19">
        <v>7462691</v>
      </c>
      <c r="E115" s="20">
        <v>0</v>
      </c>
      <c r="F115" s="19">
        <v>30</v>
      </c>
      <c r="G115" s="20">
        <v>264675</v>
      </c>
      <c r="H115" s="19">
        <v>37615</v>
      </c>
      <c r="I115" s="20">
        <v>28942</v>
      </c>
      <c r="J115" s="19">
        <v>7706</v>
      </c>
      <c r="K115" s="20">
        <v>0</v>
      </c>
      <c r="L115" s="19">
        <v>0</v>
      </c>
      <c r="M115" s="20">
        <v>0</v>
      </c>
      <c r="N115" s="19">
        <f t="shared" si="11"/>
        <v>8344096</v>
      </c>
      <c r="O115" s="24">
        <f t="shared" si="12"/>
        <v>921294</v>
      </c>
      <c r="P115" s="20">
        <f t="shared" si="13"/>
        <v>9265390</v>
      </c>
    </row>
    <row r="116" spans="1:16" ht="22.15" customHeight="1" x14ac:dyDescent="0.25">
      <c r="A116" s="28">
        <v>11</v>
      </c>
      <c r="B116" s="19">
        <v>842644</v>
      </c>
      <c r="C116" s="20">
        <v>460584</v>
      </c>
      <c r="D116" s="19">
        <v>4616060</v>
      </c>
      <c r="E116" s="20">
        <v>0</v>
      </c>
      <c r="F116" s="19">
        <v>18</v>
      </c>
      <c r="G116" s="20">
        <v>176756</v>
      </c>
      <c r="H116" s="19">
        <v>42987</v>
      </c>
      <c r="I116" s="20">
        <v>27500</v>
      </c>
      <c r="J116" s="19">
        <v>2993</v>
      </c>
      <c r="K116" s="20">
        <v>0</v>
      </c>
      <c r="L116" s="19">
        <v>0</v>
      </c>
      <c r="M116" s="20">
        <v>0</v>
      </c>
      <c r="N116" s="19">
        <f t="shared" si="11"/>
        <v>5504702</v>
      </c>
      <c r="O116" s="24">
        <f t="shared" si="12"/>
        <v>664840</v>
      </c>
      <c r="P116" s="20">
        <f t="shared" si="13"/>
        <v>6169542</v>
      </c>
    </row>
    <row r="117" spans="1:16" ht="22.15" customHeight="1" x14ac:dyDescent="0.25">
      <c r="A117" s="28">
        <v>12</v>
      </c>
      <c r="B117" s="19">
        <v>1339899</v>
      </c>
      <c r="C117" s="20">
        <v>561884</v>
      </c>
      <c r="D117" s="19">
        <v>4634432</v>
      </c>
      <c r="E117" s="20">
        <v>0</v>
      </c>
      <c r="F117" s="19">
        <v>0</v>
      </c>
      <c r="G117" s="20">
        <v>202594</v>
      </c>
      <c r="H117" s="19">
        <v>118991</v>
      </c>
      <c r="I117" s="20">
        <v>27115</v>
      </c>
      <c r="J117" s="19">
        <v>3709</v>
      </c>
      <c r="K117" s="20">
        <v>0</v>
      </c>
      <c r="L117" s="19">
        <v>0</v>
      </c>
      <c r="M117" s="20">
        <v>0</v>
      </c>
      <c r="N117" s="19">
        <f t="shared" si="11"/>
        <v>6097031</v>
      </c>
      <c r="O117" s="24">
        <f t="shared" si="12"/>
        <v>791593</v>
      </c>
      <c r="P117" s="20">
        <f t="shared" si="13"/>
        <v>6888624</v>
      </c>
    </row>
    <row r="118" spans="1:16" ht="22.15" customHeight="1" x14ac:dyDescent="0.25">
      <c r="A118" s="28" t="s">
        <v>12</v>
      </c>
      <c r="B118" s="19">
        <v>1611255</v>
      </c>
      <c r="C118" s="20">
        <v>733129</v>
      </c>
      <c r="D118" s="19">
        <v>3871472</v>
      </c>
      <c r="E118" s="20">
        <v>0</v>
      </c>
      <c r="F118" s="19">
        <v>243</v>
      </c>
      <c r="G118" s="20">
        <v>141957</v>
      </c>
      <c r="H118" s="19">
        <v>41610</v>
      </c>
      <c r="I118" s="20">
        <v>58131</v>
      </c>
      <c r="J118" s="19">
        <v>6433</v>
      </c>
      <c r="K118" s="20">
        <v>0</v>
      </c>
      <c r="L118" s="19">
        <v>0</v>
      </c>
      <c r="M118" s="20">
        <v>0</v>
      </c>
      <c r="N118" s="19">
        <f t="shared" si="11"/>
        <v>5531013</v>
      </c>
      <c r="O118" s="24">
        <f t="shared" si="12"/>
        <v>933217</v>
      </c>
      <c r="P118" s="20">
        <f t="shared" si="13"/>
        <v>6464230</v>
      </c>
    </row>
    <row r="119" spans="1:16" ht="22.15" customHeight="1" x14ac:dyDescent="0.25">
      <c r="A119" s="28">
        <v>2</v>
      </c>
      <c r="B119" s="19">
        <v>2041153</v>
      </c>
      <c r="C119" s="20">
        <v>1083225</v>
      </c>
      <c r="D119" s="19">
        <v>4966324</v>
      </c>
      <c r="E119" s="20">
        <v>0</v>
      </c>
      <c r="F119" s="19">
        <v>142</v>
      </c>
      <c r="G119" s="20">
        <v>183176</v>
      </c>
      <c r="H119" s="19">
        <v>20788</v>
      </c>
      <c r="I119" s="20">
        <v>94926</v>
      </c>
      <c r="J119" s="19">
        <v>3869</v>
      </c>
      <c r="K119" s="20">
        <v>0</v>
      </c>
      <c r="L119" s="19">
        <v>0</v>
      </c>
      <c r="M119" s="20">
        <v>0</v>
      </c>
      <c r="N119" s="19">
        <f t="shared" si="11"/>
        <v>7032276</v>
      </c>
      <c r="O119" s="24">
        <f t="shared" si="12"/>
        <v>1361327</v>
      </c>
      <c r="P119" s="20">
        <f t="shared" si="13"/>
        <v>8393603</v>
      </c>
    </row>
    <row r="120" spans="1:16" ht="22.15" customHeight="1" x14ac:dyDescent="0.25">
      <c r="A120" s="28">
        <v>3</v>
      </c>
      <c r="B120" s="19">
        <v>2311009</v>
      </c>
      <c r="C120" s="20">
        <v>1254061</v>
      </c>
      <c r="D120" s="19">
        <v>5330087</v>
      </c>
      <c r="E120" s="20">
        <v>0</v>
      </c>
      <c r="F120" s="19">
        <v>278</v>
      </c>
      <c r="G120" s="20">
        <v>209662</v>
      </c>
      <c r="H120" s="19">
        <v>103777</v>
      </c>
      <c r="I120" s="20">
        <v>92414</v>
      </c>
      <c r="J120" s="19">
        <v>10231</v>
      </c>
      <c r="K120" s="20">
        <v>0</v>
      </c>
      <c r="L120" s="19">
        <v>0</v>
      </c>
      <c r="M120" s="20">
        <v>0</v>
      </c>
      <c r="N120" s="19">
        <f t="shared" si="11"/>
        <v>7755382</v>
      </c>
      <c r="O120" s="24">
        <f t="shared" si="12"/>
        <v>1556137</v>
      </c>
      <c r="P120" s="20">
        <f t="shared" si="13"/>
        <v>9311519</v>
      </c>
    </row>
    <row r="121" spans="1:16" ht="22.15" customHeight="1" x14ac:dyDescent="0.25">
      <c r="A121" s="28">
        <v>4</v>
      </c>
      <c r="B121" s="19">
        <v>2079812</v>
      </c>
      <c r="C121" s="20">
        <v>818860</v>
      </c>
      <c r="D121" s="19">
        <v>5290798</v>
      </c>
      <c r="E121" s="20">
        <v>0</v>
      </c>
      <c r="F121" s="19">
        <v>202</v>
      </c>
      <c r="G121" s="20">
        <v>226499</v>
      </c>
      <c r="H121" s="19">
        <v>96905</v>
      </c>
      <c r="I121" s="20">
        <v>94886</v>
      </c>
      <c r="J121" s="19">
        <v>4628</v>
      </c>
      <c r="K121" s="20">
        <v>0</v>
      </c>
      <c r="L121" s="19">
        <v>0</v>
      </c>
      <c r="M121" s="20">
        <v>0</v>
      </c>
      <c r="N121" s="19">
        <f t="shared" si="11"/>
        <v>7472345</v>
      </c>
      <c r="O121" s="24">
        <f t="shared" si="12"/>
        <v>1140245</v>
      </c>
      <c r="P121" s="20">
        <f t="shared" si="13"/>
        <v>8612590</v>
      </c>
    </row>
    <row r="122" spans="1:16" ht="22.15" customHeight="1" x14ac:dyDescent="0.25">
      <c r="A122" s="28">
        <v>5</v>
      </c>
      <c r="B122" s="19">
        <v>2072160</v>
      </c>
      <c r="C122" s="20">
        <v>792050</v>
      </c>
      <c r="D122" s="19">
        <v>5084914</v>
      </c>
      <c r="E122" s="20">
        <v>0</v>
      </c>
      <c r="F122" s="19">
        <v>177</v>
      </c>
      <c r="G122" s="20">
        <v>208997</v>
      </c>
      <c r="H122" s="19">
        <v>61599</v>
      </c>
      <c r="I122" s="20">
        <v>38068</v>
      </c>
      <c r="J122" s="19">
        <v>4758</v>
      </c>
      <c r="K122" s="20">
        <v>0</v>
      </c>
      <c r="L122" s="19">
        <v>0</v>
      </c>
      <c r="M122" s="20">
        <v>0</v>
      </c>
      <c r="N122" s="19">
        <f t="shared" si="11"/>
        <v>7223608</v>
      </c>
      <c r="O122" s="24">
        <f t="shared" si="12"/>
        <v>1039115</v>
      </c>
      <c r="P122" s="20">
        <f t="shared" si="13"/>
        <v>8262723</v>
      </c>
    </row>
    <row r="123" spans="1:16" ht="22.15" customHeight="1" x14ac:dyDescent="0.25">
      <c r="A123" s="28">
        <v>6</v>
      </c>
      <c r="B123" s="19">
        <v>2565062</v>
      </c>
      <c r="C123" s="20">
        <v>957176</v>
      </c>
      <c r="D123" s="19">
        <v>5706837</v>
      </c>
      <c r="E123" s="20">
        <v>0</v>
      </c>
      <c r="F123" s="19">
        <v>380</v>
      </c>
      <c r="G123" s="20">
        <v>233009</v>
      </c>
      <c r="H123" s="19">
        <v>58122</v>
      </c>
      <c r="I123" s="20">
        <v>38898</v>
      </c>
      <c r="J123" s="19">
        <v>3823</v>
      </c>
      <c r="K123" s="20">
        <v>0</v>
      </c>
      <c r="L123" s="19">
        <v>0</v>
      </c>
      <c r="M123" s="20">
        <v>0</v>
      </c>
      <c r="N123" s="19">
        <f t="shared" si="11"/>
        <v>8334224</v>
      </c>
      <c r="O123" s="24">
        <f t="shared" si="12"/>
        <v>1229083</v>
      </c>
      <c r="P123" s="20">
        <f t="shared" si="13"/>
        <v>9563307</v>
      </c>
    </row>
    <row r="124" spans="1:16" ht="22.15" customHeight="1" x14ac:dyDescent="0.25">
      <c r="A124" s="28">
        <v>7</v>
      </c>
      <c r="B124" s="19">
        <v>2496057</v>
      </c>
      <c r="C124" s="20">
        <v>759056</v>
      </c>
      <c r="D124" s="19">
        <v>5730547</v>
      </c>
      <c r="E124" s="20">
        <v>0</v>
      </c>
      <c r="F124" s="19">
        <v>302</v>
      </c>
      <c r="G124" s="20">
        <v>237247</v>
      </c>
      <c r="H124" s="19">
        <v>70212</v>
      </c>
      <c r="I124" s="20">
        <v>37915</v>
      </c>
      <c r="J124" s="19">
        <v>13719</v>
      </c>
      <c r="K124" s="20">
        <v>0</v>
      </c>
      <c r="L124" s="19">
        <v>0</v>
      </c>
      <c r="M124" s="20">
        <v>0</v>
      </c>
      <c r="N124" s="19">
        <f t="shared" si="11"/>
        <v>8310837</v>
      </c>
      <c r="O124" s="24">
        <f t="shared" si="12"/>
        <v>1034218</v>
      </c>
      <c r="P124" s="20">
        <f t="shared" si="13"/>
        <v>9345055</v>
      </c>
    </row>
    <row r="125" spans="1:16" ht="22.15" customHeight="1" x14ac:dyDescent="0.25">
      <c r="A125" s="28">
        <v>8</v>
      </c>
      <c r="B125" s="19">
        <v>2772001</v>
      </c>
      <c r="C125" s="20">
        <v>681716</v>
      </c>
      <c r="D125" s="19">
        <v>5749648</v>
      </c>
      <c r="E125" s="20">
        <v>0</v>
      </c>
      <c r="F125" s="19">
        <v>478</v>
      </c>
      <c r="G125" s="20">
        <v>217200</v>
      </c>
      <c r="H125" s="19">
        <v>47581</v>
      </c>
      <c r="I125" s="20">
        <v>37813</v>
      </c>
      <c r="J125" s="19">
        <v>10569</v>
      </c>
      <c r="K125" s="20">
        <v>0</v>
      </c>
      <c r="L125" s="19">
        <v>0</v>
      </c>
      <c r="M125" s="20">
        <v>0</v>
      </c>
      <c r="N125" s="19">
        <f t="shared" si="11"/>
        <v>8580277</v>
      </c>
      <c r="O125" s="24">
        <f t="shared" si="12"/>
        <v>936729</v>
      </c>
      <c r="P125" s="20">
        <f t="shared" si="13"/>
        <v>9517006</v>
      </c>
    </row>
    <row r="126" spans="1:16" ht="22.15" customHeight="1" x14ac:dyDescent="0.25">
      <c r="A126" s="28">
        <v>9</v>
      </c>
      <c r="B126" s="19">
        <v>1730002</v>
      </c>
      <c r="C126" s="20">
        <v>535031</v>
      </c>
      <c r="D126" s="19">
        <v>6452391</v>
      </c>
      <c r="E126" s="20">
        <v>0</v>
      </c>
      <c r="F126" s="19">
        <v>738</v>
      </c>
      <c r="G126" s="20">
        <v>269696</v>
      </c>
      <c r="H126" s="19">
        <v>47190</v>
      </c>
      <c r="I126" s="20">
        <v>40693</v>
      </c>
      <c r="J126" s="19">
        <v>13514</v>
      </c>
      <c r="K126" s="20">
        <v>0</v>
      </c>
      <c r="L126" s="19">
        <v>0</v>
      </c>
      <c r="M126" s="20">
        <v>0</v>
      </c>
      <c r="N126" s="19">
        <f t="shared" si="11"/>
        <v>8243835</v>
      </c>
      <c r="O126" s="24">
        <f t="shared" si="12"/>
        <v>845420</v>
      </c>
      <c r="P126" s="20">
        <f t="shared" si="13"/>
        <v>9089255</v>
      </c>
    </row>
    <row r="127" spans="1:16" ht="22.15" customHeight="1" x14ac:dyDescent="0.25">
      <c r="A127" s="28">
        <v>10</v>
      </c>
      <c r="B127" s="19">
        <v>996620</v>
      </c>
      <c r="C127" s="20">
        <v>858562</v>
      </c>
      <c r="D127" s="19">
        <v>6679218</v>
      </c>
      <c r="E127" s="20">
        <v>0</v>
      </c>
      <c r="F127" s="19">
        <v>294</v>
      </c>
      <c r="G127" s="20">
        <v>252344</v>
      </c>
      <c r="H127" s="19">
        <v>49119</v>
      </c>
      <c r="I127" s="20">
        <v>43361</v>
      </c>
      <c r="J127" s="19">
        <v>23277</v>
      </c>
      <c r="K127" s="20">
        <v>0</v>
      </c>
      <c r="L127" s="19">
        <v>0</v>
      </c>
      <c r="M127" s="20">
        <v>0</v>
      </c>
      <c r="N127" s="19">
        <f t="shared" si="11"/>
        <v>7748528</v>
      </c>
      <c r="O127" s="24">
        <f t="shared" si="12"/>
        <v>1154267</v>
      </c>
      <c r="P127" s="20">
        <f t="shared" si="13"/>
        <v>8902795</v>
      </c>
    </row>
    <row r="128" spans="1:16" ht="22.15" customHeight="1" x14ac:dyDescent="0.25">
      <c r="A128" s="28">
        <v>11</v>
      </c>
      <c r="B128" s="19">
        <v>633813</v>
      </c>
      <c r="C128" s="20">
        <v>715258</v>
      </c>
      <c r="D128" s="19">
        <v>7110271</v>
      </c>
      <c r="E128" s="20">
        <v>0</v>
      </c>
      <c r="F128" s="19">
        <v>884</v>
      </c>
      <c r="G128" s="20">
        <v>279637</v>
      </c>
      <c r="H128" s="19">
        <v>27087</v>
      </c>
      <c r="I128" s="20">
        <v>43238</v>
      </c>
      <c r="J128" s="19">
        <v>12166</v>
      </c>
      <c r="K128" s="20">
        <v>0</v>
      </c>
      <c r="L128" s="19">
        <v>0</v>
      </c>
      <c r="M128" s="20">
        <v>0</v>
      </c>
      <c r="N128" s="19">
        <f t="shared" si="11"/>
        <v>7784221</v>
      </c>
      <c r="O128" s="24">
        <f t="shared" si="12"/>
        <v>1038133</v>
      </c>
      <c r="P128" s="20">
        <f t="shared" si="13"/>
        <v>8822354</v>
      </c>
    </row>
    <row r="129" spans="1:16" ht="22.15" customHeight="1" x14ac:dyDescent="0.25">
      <c r="A129" s="28">
        <v>12</v>
      </c>
      <c r="B129" s="19">
        <v>617724</v>
      </c>
      <c r="C129" s="20">
        <v>464643</v>
      </c>
      <c r="D129" s="19">
        <v>6944166</v>
      </c>
      <c r="E129" s="20">
        <v>0</v>
      </c>
      <c r="F129" s="19">
        <v>588</v>
      </c>
      <c r="G129" s="20">
        <v>275343</v>
      </c>
      <c r="H129" s="19">
        <v>47896</v>
      </c>
      <c r="I129" s="20">
        <v>45772</v>
      </c>
      <c r="J129" s="19">
        <v>10129</v>
      </c>
      <c r="K129" s="20">
        <v>0</v>
      </c>
      <c r="L129" s="19">
        <v>0</v>
      </c>
      <c r="M129" s="20">
        <v>0</v>
      </c>
      <c r="N129" s="19">
        <f t="shared" si="11"/>
        <v>7620503</v>
      </c>
      <c r="O129" s="24">
        <f t="shared" si="12"/>
        <v>785758</v>
      </c>
      <c r="P129" s="20">
        <f t="shared" si="13"/>
        <v>8406261</v>
      </c>
    </row>
    <row r="130" spans="1:16" ht="22.15" customHeight="1" x14ac:dyDescent="0.25">
      <c r="A130" s="28" t="s">
        <v>13</v>
      </c>
      <c r="B130" s="19">
        <v>1602368</v>
      </c>
      <c r="C130" s="20">
        <v>775617</v>
      </c>
      <c r="D130" s="19">
        <v>7055208</v>
      </c>
      <c r="E130" s="20">
        <v>0</v>
      </c>
      <c r="F130" s="19">
        <v>1114</v>
      </c>
      <c r="G130" s="20">
        <v>293439</v>
      </c>
      <c r="H130" s="19">
        <v>57940</v>
      </c>
      <c r="I130" s="20">
        <v>2182</v>
      </c>
      <c r="J130" s="19">
        <v>40869</v>
      </c>
      <c r="K130" s="20">
        <v>0</v>
      </c>
      <c r="L130" s="19">
        <v>0</v>
      </c>
      <c r="M130" s="20">
        <v>0</v>
      </c>
      <c r="N130" s="19">
        <f t="shared" si="11"/>
        <v>8757499</v>
      </c>
      <c r="O130" s="24">
        <f t="shared" si="12"/>
        <v>1071238</v>
      </c>
      <c r="P130" s="20">
        <f t="shared" si="13"/>
        <v>9828737</v>
      </c>
    </row>
    <row r="131" spans="1:16" ht="22.15" customHeight="1" x14ac:dyDescent="0.25">
      <c r="A131" s="28">
        <v>2</v>
      </c>
      <c r="B131" s="19">
        <v>1097930</v>
      </c>
      <c r="C131" s="20">
        <v>783607</v>
      </c>
      <c r="D131" s="19">
        <v>5867879</v>
      </c>
      <c r="E131" s="20">
        <v>0</v>
      </c>
      <c r="F131" s="19">
        <v>163</v>
      </c>
      <c r="G131" s="20">
        <v>229571</v>
      </c>
      <c r="H131" s="19">
        <v>57946</v>
      </c>
      <c r="I131" s="20">
        <v>1488</v>
      </c>
      <c r="J131" s="19">
        <v>56731</v>
      </c>
      <c r="K131" s="20">
        <v>0</v>
      </c>
      <c r="L131" s="19">
        <v>0</v>
      </c>
      <c r="M131" s="20">
        <v>0</v>
      </c>
      <c r="N131" s="19">
        <f t="shared" si="11"/>
        <v>7080649</v>
      </c>
      <c r="O131" s="24">
        <f t="shared" si="12"/>
        <v>1014666</v>
      </c>
      <c r="P131" s="20">
        <f t="shared" si="13"/>
        <v>8095315</v>
      </c>
    </row>
    <row r="132" spans="1:16" ht="22.15" customHeight="1" x14ac:dyDescent="0.25">
      <c r="A132" s="28">
        <v>3</v>
      </c>
      <c r="B132" s="19">
        <v>1347026</v>
      </c>
      <c r="C132" s="20">
        <v>970067</v>
      </c>
      <c r="D132" s="19">
        <v>7729764</v>
      </c>
      <c r="E132" s="20">
        <v>0</v>
      </c>
      <c r="F132" s="19">
        <v>189</v>
      </c>
      <c r="G132" s="20">
        <v>366980</v>
      </c>
      <c r="H132" s="19">
        <v>71538</v>
      </c>
      <c r="I132" s="20">
        <v>4732</v>
      </c>
      <c r="J132" s="19">
        <v>18931</v>
      </c>
      <c r="K132" s="20">
        <v>0</v>
      </c>
      <c r="L132" s="19">
        <v>0</v>
      </c>
      <c r="M132" s="20">
        <v>0</v>
      </c>
      <c r="N132" s="19">
        <f t="shared" si="11"/>
        <v>9167448</v>
      </c>
      <c r="O132" s="24">
        <f t="shared" si="12"/>
        <v>1341779</v>
      </c>
      <c r="P132" s="20">
        <f t="shared" si="13"/>
        <v>10509227</v>
      </c>
    </row>
    <row r="133" spans="1:16" ht="22.15" customHeight="1" x14ac:dyDescent="0.25">
      <c r="A133" s="28">
        <v>4</v>
      </c>
      <c r="B133" s="19">
        <v>1055141</v>
      </c>
      <c r="C133" s="20">
        <v>1176320</v>
      </c>
      <c r="D133" s="19">
        <v>7236856</v>
      </c>
      <c r="E133" s="20">
        <v>0</v>
      </c>
      <c r="F133" s="19">
        <v>972</v>
      </c>
      <c r="G133" s="20">
        <v>490717</v>
      </c>
      <c r="H133" s="19">
        <v>55582</v>
      </c>
      <c r="I133" s="20">
        <v>6071</v>
      </c>
      <c r="J133" s="19">
        <v>37329</v>
      </c>
      <c r="K133" s="20">
        <v>0</v>
      </c>
      <c r="L133" s="19">
        <v>0</v>
      </c>
      <c r="M133" s="20">
        <v>0</v>
      </c>
      <c r="N133" s="19">
        <f t="shared" si="11"/>
        <v>8385880</v>
      </c>
      <c r="O133" s="24">
        <f t="shared" si="12"/>
        <v>1673108</v>
      </c>
      <c r="P133" s="20">
        <f t="shared" si="13"/>
        <v>10058988</v>
      </c>
    </row>
    <row r="134" spans="1:16" s="37" customFormat="1" ht="22.15" customHeight="1" x14ac:dyDescent="0.25">
      <c r="A134" s="29">
        <v>5</v>
      </c>
      <c r="B134" s="30">
        <v>1084992</v>
      </c>
      <c r="C134" s="31">
        <v>1398424</v>
      </c>
      <c r="D134" s="30">
        <v>7957638</v>
      </c>
      <c r="E134" s="32">
        <v>0</v>
      </c>
      <c r="F134" s="33">
        <v>1931</v>
      </c>
      <c r="G134" s="34">
        <v>579782</v>
      </c>
      <c r="H134" s="33">
        <v>45749</v>
      </c>
      <c r="I134" s="34">
        <v>9661</v>
      </c>
      <c r="J134" s="30">
        <v>53868</v>
      </c>
      <c r="K134" s="32">
        <v>0</v>
      </c>
      <c r="L134" s="35">
        <v>0</v>
      </c>
      <c r="M134" s="32">
        <v>0</v>
      </c>
      <c r="N134" s="35">
        <f t="shared" si="11"/>
        <v>9144178</v>
      </c>
      <c r="O134" s="36">
        <f t="shared" si="12"/>
        <v>1987867</v>
      </c>
      <c r="P134" s="32">
        <f t="shared" si="13"/>
        <v>11132045</v>
      </c>
    </row>
    <row r="135" spans="1:16" s="37" customFormat="1" ht="22.15" customHeight="1" x14ac:dyDescent="0.25">
      <c r="A135" s="29">
        <v>6</v>
      </c>
      <c r="B135" s="30">
        <v>891335</v>
      </c>
      <c r="C135" s="38">
        <v>1017311</v>
      </c>
      <c r="D135" s="30">
        <v>7307550</v>
      </c>
      <c r="E135" s="32">
        <v>0</v>
      </c>
      <c r="F135" s="33">
        <v>777</v>
      </c>
      <c r="G135" s="34">
        <v>348739</v>
      </c>
      <c r="H135" s="33">
        <v>63006</v>
      </c>
      <c r="I135" s="34">
        <v>11949</v>
      </c>
      <c r="J135" s="30">
        <v>20487</v>
      </c>
      <c r="K135" s="32">
        <v>0</v>
      </c>
      <c r="L135" s="35">
        <v>0</v>
      </c>
      <c r="M135" s="32">
        <v>0</v>
      </c>
      <c r="N135" s="35">
        <f t="shared" si="11"/>
        <v>8283155</v>
      </c>
      <c r="O135" s="36">
        <f t="shared" si="12"/>
        <v>1377999</v>
      </c>
      <c r="P135" s="32">
        <f t="shared" si="13"/>
        <v>9661154</v>
      </c>
    </row>
    <row r="136" spans="1:16" ht="22.15" customHeight="1" x14ac:dyDescent="0.25">
      <c r="A136" s="29">
        <v>7</v>
      </c>
      <c r="B136" s="30">
        <v>635784</v>
      </c>
      <c r="C136" s="31">
        <v>1001326</v>
      </c>
      <c r="D136" s="30">
        <v>7881655</v>
      </c>
      <c r="E136" s="32">
        <v>0</v>
      </c>
      <c r="F136" s="30">
        <v>383</v>
      </c>
      <c r="G136" s="31">
        <v>375990</v>
      </c>
      <c r="H136" s="30">
        <v>59226</v>
      </c>
      <c r="I136" s="31">
        <v>1863</v>
      </c>
      <c r="J136" s="30">
        <v>13910</v>
      </c>
      <c r="K136" s="32">
        <v>0</v>
      </c>
      <c r="L136" s="35">
        <v>0</v>
      </c>
      <c r="M136" s="32">
        <v>0</v>
      </c>
      <c r="N136" s="35">
        <f t="shared" si="11"/>
        <v>8590958</v>
      </c>
      <c r="O136" s="36">
        <f t="shared" si="12"/>
        <v>1379179</v>
      </c>
      <c r="P136" s="32">
        <f t="shared" si="13"/>
        <v>9970137</v>
      </c>
    </row>
    <row r="137" spans="1:16" ht="22.15" customHeight="1" x14ac:dyDescent="0.25">
      <c r="A137" s="39" t="s">
        <v>14</v>
      </c>
      <c r="B137" s="40">
        <v>772379</v>
      </c>
      <c r="C137" s="41">
        <v>1616588</v>
      </c>
      <c r="D137" s="40">
        <v>8067007</v>
      </c>
      <c r="E137" s="42">
        <v>0</v>
      </c>
      <c r="F137" s="40">
        <v>411</v>
      </c>
      <c r="G137" s="41">
        <v>356991</v>
      </c>
      <c r="H137" s="40">
        <v>62326</v>
      </c>
      <c r="I137" s="41">
        <v>42400</v>
      </c>
      <c r="J137" s="40">
        <v>20752</v>
      </c>
      <c r="K137" s="42">
        <v>0</v>
      </c>
      <c r="L137" s="43">
        <v>0</v>
      </c>
      <c r="M137" s="42">
        <v>0</v>
      </c>
      <c r="N137" s="43">
        <v>8922875</v>
      </c>
      <c r="O137" s="44">
        <v>2015979</v>
      </c>
      <c r="P137" s="42">
        <v>10938854</v>
      </c>
    </row>
    <row r="138" spans="1:16" ht="22.15" customHeight="1" x14ac:dyDescent="0.25">
      <c r="A138" s="39" t="s">
        <v>15</v>
      </c>
      <c r="B138" s="40">
        <v>585225</v>
      </c>
      <c r="C138" s="41">
        <v>1894297</v>
      </c>
      <c r="D138" s="40">
        <v>8043862</v>
      </c>
      <c r="E138" s="42">
        <v>0</v>
      </c>
      <c r="F138" s="40">
        <v>215</v>
      </c>
      <c r="G138" s="41">
        <v>345730</v>
      </c>
      <c r="H138" s="40">
        <v>34054</v>
      </c>
      <c r="I138" s="41">
        <v>13989</v>
      </c>
      <c r="J138" s="40">
        <v>23636</v>
      </c>
      <c r="K138" s="42">
        <v>0</v>
      </c>
      <c r="L138" s="43">
        <v>0</v>
      </c>
      <c r="M138" s="42">
        <v>0</v>
      </c>
      <c r="N138" s="43">
        <v>8686992</v>
      </c>
      <c r="O138" s="44">
        <v>2254016</v>
      </c>
      <c r="P138" s="42">
        <v>10941008</v>
      </c>
    </row>
    <row r="139" spans="1:16" ht="22.15" customHeight="1" x14ac:dyDescent="0.25">
      <c r="A139" s="39" t="s">
        <v>16</v>
      </c>
      <c r="B139" s="40">
        <v>546017</v>
      </c>
      <c r="C139" s="41">
        <v>1670279</v>
      </c>
      <c r="D139" s="40">
        <v>7528294</v>
      </c>
      <c r="E139" s="42">
        <v>0</v>
      </c>
      <c r="F139" s="40">
        <v>361</v>
      </c>
      <c r="G139" s="41">
        <v>403954</v>
      </c>
      <c r="H139" s="40">
        <v>37420</v>
      </c>
      <c r="I139" s="41">
        <v>4750</v>
      </c>
      <c r="J139" s="40">
        <v>19514</v>
      </c>
      <c r="K139" s="42">
        <v>0</v>
      </c>
      <c r="L139" s="43">
        <v>0</v>
      </c>
      <c r="M139" s="42">
        <v>0</v>
      </c>
      <c r="N139" s="43">
        <v>8131606</v>
      </c>
      <c r="O139" s="44">
        <v>2078983</v>
      </c>
      <c r="P139" s="42">
        <v>10210589</v>
      </c>
    </row>
    <row r="140" spans="1:16" ht="22.15" customHeight="1" x14ac:dyDescent="0.25">
      <c r="A140" s="39" t="s">
        <v>17</v>
      </c>
      <c r="B140" s="40">
        <v>472128</v>
      </c>
      <c r="C140" s="41">
        <v>1395169</v>
      </c>
      <c r="D140" s="40">
        <v>7405057</v>
      </c>
      <c r="E140" s="42">
        <v>0</v>
      </c>
      <c r="F140" s="40">
        <v>703</v>
      </c>
      <c r="G140" s="41">
        <v>387552</v>
      </c>
      <c r="H140" s="40">
        <v>42073</v>
      </c>
      <c r="I140" s="41">
        <v>4541</v>
      </c>
      <c r="J140" s="40">
        <v>13753</v>
      </c>
      <c r="K140" s="42">
        <v>0</v>
      </c>
      <c r="L140" s="43">
        <v>0</v>
      </c>
      <c r="M140" s="42">
        <v>0</v>
      </c>
      <c r="N140" s="43">
        <v>7933714</v>
      </c>
      <c r="O140" s="44">
        <v>1787262</v>
      </c>
      <c r="P140" s="42">
        <v>9720976</v>
      </c>
    </row>
    <row r="141" spans="1:16" s="17" customFormat="1" ht="22.15" customHeight="1" x14ac:dyDescent="0.25">
      <c r="A141" s="45" t="s">
        <v>18</v>
      </c>
      <c r="B141" s="46">
        <v>339434</v>
      </c>
      <c r="C141" s="47">
        <v>1189017</v>
      </c>
      <c r="D141" s="46">
        <v>7887411</v>
      </c>
      <c r="E141" s="48">
        <v>0</v>
      </c>
      <c r="F141" s="46">
        <v>571</v>
      </c>
      <c r="G141" s="47">
        <v>374409</v>
      </c>
      <c r="H141" s="46">
        <v>48520</v>
      </c>
      <c r="I141" s="47">
        <v>5844</v>
      </c>
      <c r="J141" s="46">
        <v>2989</v>
      </c>
      <c r="K141" s="48">
        <v>0</v>
      </c>
      <c r="L141" s="49">
        <v>0</v>
      </c>
      <c r="M141" s="48">
        <v>0</v>
      </c>
      <c r="N141" s="49">
        <v>8278925</v>
      </c>
      <c r="O141" s="50">
        <v>1569270</v>
      </c>
      <c r="P141" s="48">
        <v>9848195</v>
      </c>
    </row>
    <row r="142" spans="1:16" ht="22.15" customHeight="1" x14ac:dyDescent="0.25">
      <c r="A142" s="45" t="s">
        <v>19</v>
      </c>
      <c r="B142" s="46">
        <v>633307</v>
      </c>
      <c r="C142" s="51">
        <v>1250907</v>
      </c>
      <c r="D142" s="46">
        <v>7804101</v>
      </c>
      <c r="E142" s="48">
        <v>0</v>
      </c>
      <c r="F142" s="46">
        <v>2648</v>
      </c>
      <c r="G142" s="51">
        <v>554018</v>
      </c>
      <c r="H142" s="46">
        <v>54432</v>
      </c>
      <c r="I142" s="51">
        <v>30968</v>
      </c>
      <c r="J142" s="46">
        <v>18170</v>
      </c>
      <c r="K142" s="48">
        <v>0</v>
      </c>
      <c r="L142" s="49">
        <v>0</v>
      </c>
      <c r="M142" s="48">
        <v>0</v>
      </c>
      <c r="N142" s="49">
        <v>8512658</v>
      </c>
      <c r="O142" s="50">
        <v>1835893</v>
      </c>
      <c r="P142" s="48">
        <v>10348551</v>
      </c>
    </row>
    <row r="143" spans="1:16" ht="22.15" customHeight="1" x14ac:dyDescent="0.25">
      <c r="A143" s="45">
        <v>2</v>
      </c>
      <c r="B143" s="47">
        <v>938876</v>
      </c>
      <c r="C143" s="51">
        <v>1190070</v>
      </c>
      <c r="D143" s="46">
        <v>5748710</v>
      </c>
      <c r="E143" s="48">
        <v>0</v>
      </c>
      <c r="F143" s="46">
        <v>1024</v>
      </c>
      <c r="G143" s="51">
        <v>680483</v>
      </c>
      <c r="H143" s="46">
        <v>34022</v>
      </c>
      <c r="I143" s="51">
        <v>90836</v>
      </c>
      <c r="J143" s="46">
        <v>5621</v>
      </c>
      <c r="K143" s="48">
        <v>0</v>
      </c>
      <c r="L143" s="49">
        <v>0</v>
      </c>
      <c r="M143" s="48">
        <v>0</v>
      </c>
      <c r="N143" s="35">
        <f t="shared" ref="N143:N178" si="14">B143+D143+F143+H143+J143+L143</f>
        <v>6728253</v>
      </c>
      <c r="O143" s="36">
        <f t="shared" ref="O143:O178" si="15">C143+E143+G143+I143+K143+M143</f>
        <v>1961389</v>
      </c>
      <c r="P143" s="32">
        <f t="shared" ref="P143:P178" si="16">N143+O143</f>
        <v>8689642</v>
      </c>
    </row>
    <row r="144" spans="1:16" ht="22.15" customHeight="1" x14ac:dyDescent="0.25">
      <c r="A144" s="45">
        <v>3</v>
      </c>
      <c r="B144" s="47">
        <v>768648</v>
      </c>
      <c r="C144" s="51">
        <v>1241282</v>
      </c>
      <c r="D144" s="46">
        <v>8373552</v>
      </c>
      <c r="E144" s="48">
        <v>0</v>
      </c>
      <c r="F144" s="46">
        <v>152942</v>
      </c>
      <c r="G144" s="51">
        <v>776552</v>
      </c>
      <c r="H144" s="46">
        <v>39167</v>
      </c>
      <c r="I144" s="51">
        <v>75221</v>
      </c>
      <c r="J144" s="30">
        <v>12760</v>
      </c>
      <c r="K144" s="48">
        <v>0</v>
      </c>
      <c r="L144" s="49">
        <v>0</v>
      </c>
      <c r="M144" s="48">
        <v>0</v>
      </c>
      <c r="N144" s="35">
        <f t="shared" si="14"/>
        <v>9347069</v>
      </c>
      <c r="O144" s="36">
        <f t="shared" si="15"/>
        <v>2093055</v>
      </c>
      <c r="P144" s="32">
        <f t="shared" si="16"/>
        <v>11440124</v>
      </c>
    </row>
    <row r="145" spans="1:16" ht="22.15" customHeight="1" x14ac:dyDescent="0.25">
      <c r="A145" s="52">
        <v>4</v>
      </c>
      <c r="B145" s="30">
        <v>400588</v>
      </c>
      <c r="C145" s="31">
        <v>807582</v>
      </c>
      <c r="D145" s="30">
        <v>7285667</v>
      </c>
      <c r="E145" s="48">
        <v>0</v>
      </c>
      <c r="F145" s="30">
        <v>3980</v>
      </c>
      <c r="G145" s="34">
        <v>640730</v>
      </c>
      <c r="H145" s="30">
        <v>31256</v>
      </c>
      <c r="I145" s="34">
        <v>62258</v>
      </c>
      <c r="J145" s="30">
        <v>4509</v>
      </c>
      <c r="K145" s="48">
        <v>0</v>
      </c>
      <c r="L145" s="49">
        <v>0</v>
      </c>
      <c r="M145" s="48">
        <v>0</v>
      </c>
      <c r="N145" s="35">
        <f t="shared" si="14"/>
        <v>7726000</v>
      </c>
      <c r="O145" s="36">
        <f t="shared" si="15"/>
        <v>1510570</v>
      </c>
      <c r="P145" s="32">
        <f t="shared" si="16"/>
        <v>9236570</v>
      </c>
    </row>
    <row r="146" spans="1:16" ht="22.15" customHeight="1" x14ac:dyDescent="0.25">
      <c r="A146" s="52">
        <v>5</v>
      </c>
      <c r="B146" s="30">
        <v>572364</v>
      </c>
      <c r="C146" s="38">
        <v>848464</v>
      </c>
      <c r="D146" s="30">
        <v>7575482</v>
      </c>
      <c r="E146" s="48">
        <v>0</v>
      </c>
      <c r="F146" s="30">
        <v>5842</v>
      </c>
      <c r="G146" s="34">
        <v>611337</v>
      </c>
      <c r="H146" s="30">
        <v>55990</v>
      </c>
      <c r="I146" s="34">
        <v>23899</v>
      </c>
      <c r="J146" s="30">
        <v>9777</v>
      </c>
      <c r="K146" s="48">
        <v>0</v>
      </c>
      <c r="L146" s="49">
        <v>0</v>
      </c>
      <c r="M146" s="48">
        <v>0</v>
      </c>
      <c r="N146" s="35">
        <f t="shared" si="14"/>
        <v>8219455</v>
      </c>
      <c r="O146" s="36">
        <f t="shared" si="15"/>
        <v>1483700</v>
      </c>
      <c r="P146" s="32">
        <f t="shared" si="16"/>
        <v>9703155</v>
      </c>
    </row>
    <row r="147" spans="1:16" ht="22.15" customHeight="1" x14ac:dyDescent="0.25">
      <c r="A147" s="52">
        <v>6</v>
      </c>
      <c r="B147" s="30">
        <v>889462</v>
      </c>
      <c r="C147" s="34">
        <v>1156936</v>
      </c>
      <c r="D147" s="31">
        <v>8437078</v>
      </c>
      <c r="E147" s="48">
        <v>0</v>
      </c>
      <c r="F147" s="53">
        <v>9179</v>
      </c>
      <c r="G147" s="34">
        <v>466135</v>
      </c>
      <c r="H147" s="31">
        <v>90555</v>
      </c>
      <c r="I147" s="34">
        <v>24743</v>
      </c>
      <c r="J147" s="31">
        <v>15628</v>
      </c>
      <c r="K147" s="48">
        <v>0</v>
      </c>
      <c r="L147" s="49">
        <v>0</v>
      </c>
      <c r="M147" s="48">
        <v>0</v>
      </c>
      <c r="N147" s="35">
        <f t="shared" si="14"/>
        <v>9441902</v>
      </c>
      <c r="O147" s="36">
        <f t="shared" si="15"/>
        <v>1647814</v>
      </c>
      <c r="P147" s="32">
        <f t="shared" si="16"/>
        <v>11089716</v>
      </c>
    </row>
    <row r="148" spans="1:16" ht="22.15" customHeight="1" x14ac:dyDescent="0.25">
      <c r="A148" s="45">
        <v>7</v>
      </c>
      <c r="B148" s="30">
        <v>586352</v>
      </c>
      <c r="C148" s="31">
        <v>948319</v>
      </c>
      <c r="D148" s="30">
        <v>7914037</v>
      </c>
      <c r="E148" s="48">
        <v>0</v>
      </c>
      <c r="F148" s="30">
        <v>5396</v>
      </c>
      <c r="G148" s="31">
        <v>406907</v>
      </c>
      <c r="H148" s="30">
        <v>51690</v>
      </c>
      <c r="I148" s="31">
        <v>17532</v>
      </c>
      <c r="J148" s="30">
        <v>25873</v>
      </c>
      <c r="K148" s="48">
        <v>0</v>
      </c>
      <c r="L148" s="49">
        <v>0</v>
      </c>
      <c r="M148" s="48">
        <v>0</v>
      </c>
      <c r="N148" s="35">
        <f t="shared" si="14"/>
        <v>8583348</v>
      </c>
      <c r="O148" s="36">
        <f t="shared" si="15"/>
        <v>1372758</v>
      </c>
      <c r="P148" s="32">
        <f t="shared" si="16"/>
        <v>9956106</v>
      </c>
    </row>
    <row r="149" spans="1:16" ht="22.15" customHeight="1" x14ac:dyDescent="0.25">
      <c r="A149" s="45">
        <v>8</v>
      </c>
      <c r="B149" s="31">
        <v>711772</v>
      </c>
      <c r="C149" s="38">
        <v>1076412</v>
      </c>
      <c r="D149" s="30">
        <v>9818425</v>
      </c>
      <c r="E149" s="48">
        <v>0</v>
      </c>
      <c r="F149" s="30">
        <v>2183</v>
      </c>
      <c r="G149" s="38">
        <v>551223</v>
      </c>
      <c r="H149" s="30">
        <v>62511</v>
      </c>
      <c r="I149" s="38">
        <v>22939</v>
      </c>
      <c r="J149" s="30">
        <v>12553</v>
      </c>
      <c r="K149" s="48">
        <v>0</v>
      </c>
      <c r="L149" s="49">
        <v>0</v>
      </c>
      <c r="M149" s="48">
        <v>0</v>
      </c>
      <c r="N149" s="35">
        <f t="shared" si="14"/>
        <v>10607444</v>
      </c>
      <c r="O149" s="36">
        <f t="shared" si="15"/>
        <v>1650574</v>
      </c>
      <c r="P149" s="32">
        <f t="shared" si="16"/>
        <v>12258018</v>
      </c>
    </row>
    <row r="150" spans="1:16" ht="22.15" customHeight="1" x14ac:dyDescent="0.25">
      <c r="A150" s="45">
        <v>9</v>
      </c>
      <c r="B150" s="30">
        <v>281399</v>
      </c>
      <c r="C150" s="34">
        <v>706498</v>
      </c>
      <c r="D150" s="31">
        <v>10107235</v>
      </c>
      <c r="E150" s="48">
        <v>0</v>
      </c>
      <c r="F150" s="53">
        <v>5832</v>
      </c>
      <c r="G150" s="34">
        <v>367376</v>
      </c>
      <c r="H150" s="31">
        <v>61683</v>
      </c>
      <c r="I150" s="34">
        <v>26645</v>
      </c>
      <c r="J150" s="31">
        <v>18170</v>
      </c>
      <c r="K150" s="48">
        <v>0</v>
      </c>
      <c r="L150" s="49">
        <v>0</v>
      </c>
      <c r="M150" s="48">
        <v>0</v>
      </c>
      <c r="N150" s="35">
        <f t="shared" si="14"/>
        <v>10474319</v>
      </c>
      <c r="O150" s="36">
        <f t="shared" si="15"/>
        <v>1100519</v>
      </c>
      <c r="P150" s="32">
        <f t="shared" si="16"/>
        <v>11574838</v>
      </c>
    </row>
    <row r="151" spans="1:16" ht="22.15" customHeight="1" x14ac:dyDescent="0.25">
      <c r="A151" s="45">
        <v>10</v>
      </c>
      <c r="B151" s="31">
        <v>290920</v>
      </c>
      <c r="C151" s="34">
        <v>480282</v>
      </c>
      <c r="D151" s="30">
        <v>9452588</v>
      </c>
      <c r="E151" s="48">
        <v>0</v>
      </c>
      <c r="F151" s="31">
        <v>4143</v>
      </c>
      <c r="G151" s="34">
        <v>241041</v>
      </c>
      <c r="H151" s="31">
        <v>93375</v>
      </c>
      <c r="I151" s="34">
        <v>16775</v>
      </c>
      <c r="J151" s="30">
        <v>10468</v>
      </c>
      <c r="K151" s="48">
        <v>0</v>
      </c>
      <c r="L151" s="49">
        <v>0</v>
      </c>
      <c r="M151" s="48">
        <v>0</v>
      </c>
      <c r="N151" s="35">
        <f t="shared" si="14"/>
        <v>9851494</v>
      </c>
      <c r="O151" s="36">
        <f t="shared" si="15"/>
        <v>738098</v>
      </c>
      <c r="P151" s="32">
        <f t="shared" si="16"/>
        <v>10589592</v>
      </c>
    </row>
    <row r="152" spans="1:16" ht="22.15" customHeight="1" x14ac:dyDescent="0.25">
      <c r="A152" s="45">
        <v>11</v>
      </c>
      <c r="B152" s="30">
        <v>233264</v>
      </c>
      <c r="C152" s="34">
        <v>584158</v>
      </c>
      <c r="D152" s="31">
        <v>8928983</v>
      </c>
      <c r="E152" s="48">
        <v>0</v>
      </c>
      <c r="F152" s="53">
        <v>6990</v>
      </c>
      <c r="G152" s="34">
        <v>290384</v>
      </c>
      <c r="H152" s="31">
        <v>42195</v>
      </c>
      <c r="I152" s="34">
        <v>7577</v>
      </c>
      <c r="J152" s="31">
        <v>16669</v>
      </c>
      <c r="K152" s="48">
        <v>0</v>
      </c>
      <c r="L152" s="49">
        <v>0</v>
      </c>
      <c r="M152" s="48">
        <v>0</v>
      </c>
      <c r="N152" s="35">
        <f t="shared" si="14"/>
        <v>9228101</v>
      </c>
      <c r="O152" s="36">
        <f t="shared" si="15"/>
        <v>882119</v>
      </c>
      <c r="P152" s="32">
        <f t="shared" si="16"/>
        <v>10110220</v>
      </c>
    </row>
    <row r="153" spans="1:16" ht="22.15" customHeight="1" x14ac:dyDescent="0.25">
      <c r="A153" s="45">
        <v>12</v>
      </c>
      <c r="B153" s="30">
        <v>345246</v>
      </c>
      <c r="C153" s="34">
        <v>365615</v>
      </c>
      <c r="D153" s="31">
        <v>7979268</v>
      </c>
      <c r="E153" s="48">
        <v>0</v>
      </c>
      <c r="F153" s="31">
        <v>4199</v>
      </c>
      <c r="G153" s="34">
        <v>225301</v>
      </c>
      <c r="H153" s="31">
        <v>38527</v>
      </c>
      <c r="I153" s="34">
        <v>7106</v>
      </c>
      <c r="J153" s="31">
        <v>2992</v>
      </c>
      <c r="K153" s="48">
        <v>0</v>
      </c>
      <c r="L153" s="49">
        <v>0</v>
      </c>
      <c r="M153" s="48">
        <v>0</v>
      </c>
      <c r="N153" s="35">
        <f t="shared" si="14"/>
        <v>8370232</v>
      </c>
      <c r="O153" s="36">
        <f t="shared" si="15"/>
        <v>598022</v>
      </c>
      <c r="P153" s="32">
        <f t="shared" si="16"/>
        <v>8968254</v>
      </c>
    </row>
    <row r="154" spans="1:16" ht="22.15" customHeight="1" x14ac:dyDescent="0.25">
      <c r="A154" s="45" t="s">
        <v>20</v>
      </c>
      <c r="B154" s="30">
        <v>532445</v>
      </c>
      <c r="C154" s="34">
        <v>353679</v>
      </c>
      <c r="D154" s="31">
        <v>7385295</v>
      </c>
      <c r="E154" s="48">
        <v>0</v>
      </c>
      <c r="F154" s="31">
        <v>1716</v>
      </c>
      <c r="G154" s="34">
        <v>177961</v>
      </c>
      <c r="H154" s="31">
        <v>40106</v>
      </c>
      <c r="I154" s="34">
        <v>10517</v>
      </c>
      <c r="J154" s="31">
        <v>6299</v>
      </c>
      <c r="K154" s="48">
        <v>0</v>
      </c>
      <c r="L154" s="49">
        <v>0</v>
      </c>
      <c r="M154" s="48">
        <v>0</v>
      </c>
      <c r="N154" s="35">
        <f t="shared" si="14"/>
        <v>7965861</v>
      </c>
      <c r="O154" s="36">
        <f t="shared" si="15"/>
        <v>542157</v>
      </c>
      <c r="P154" s="32">
        <f t="shared" si="16"/>
        <v>8508018</v>
      </c>
    </row>
    <row r="155" spans="1:16" ht="22.15" customHeight="1" x14ac:dyDescent="0.25">
      <c r="A155" s="45">
        <v>2</v>
      </c>
      <c r="B155" s="31">
        <v>599036</v>
      </c>
      <c r="C155" s="34">
        <v>438520</v>
      </c>
      <c r="D155" s="31">
        <v>8487796</v>
      </c>
      <c r="E155" s="48">
        <v>0</v>
      </c>
      <c r="F155" s="31">
        <v>2336</v>
      </c>
      <c r="G155" s="34">
        <v>270191</v>
      </c>
      <c r="H155" s="31">
        <v>68799</v>
      </c>
      <c r="I155" s="34">
        <v>10343</v>
      </c>
      <c r="J155" s="31">
        <v>11395</v>
      </c>
      <c r="K155" s="48">
        <v>0</v>
      </c>
      <c r="L155" s="49">
        <v>0</v>
      </c>
      <c r="M155" s="48">
        <v>0</v>
      </c>
      <c r="N155" s="35">
        <f t="shared" si="14"/>
        <v>9169362</v>
      </c>
      <c r="O155" s="36">
        <f t="shared" si="15"/>
        <v>719054</v>
      </c>
      <c r="P155" s="32">
        <f t="shared" si="16"/>
        <v>9888416</v>
      </c>
    </row>
    <row r="156" spans="1:16" ht="22.15" customHeight="1" x14ac:dyDescent="0.25">
      <c r="A156" s="45">
        <v>3</v>
      </c>
      <c r="B156" s="31">
        <v>585092</v>
      </c>
      <c r="C156" s="34">
        <v>552553</v>
      </c>
      <c r="D156" s="31">
        <v>9088091</v>
      </c>
      <c r="E156" s="48">
        <v>0</v>
      </c>
      <c r="F156" s="31">
        <v>2308</v>
      </c>
      <c r="G156" s="34">
        <v>324966</v>
      </c>
      <c r="H156" s="31">
        <v>42916</v>
      </c>
      <c r="I156" s="34">
        <v>8042</v>
      </c>
      <c r="J156" s="31">
        <v>8555</v>
      </c>
      <c r="K156" s="48">
        <v>0</v>
      </c>
      <c r="L156" s="49">
        <v>0</v>
      </c>
      <c r="M156" s="48">
        <v>0</v>
      </c>
      <c r="N156" s="35">
        <f t="shared" si="14"/>
        <v>9726962</v>
      </c>
      <c r="O156" s="36">
        <f t="shared" si="15"/>
        <v>885561</v>
      </c>
      <c r="P156" s="32">
        <f t="shared" si="16"/>
        <v>10612523</v>
      </c>
    </row>
    <row r="157" spans="1:16" s="54" customFormat="1" ht="22.15" customHeight="1" x14ac:dyDescent="0.25">
      <c r="A157" s="45">
        <v>4</v>
      </c>
      <c r="B157" s="31">
        <v>517995</v>
      </c>
      <c r="C157" s="34">
        <v>399578</v>
      </c>
      <c r="D157" s="31">
        <v>8654338</v>
      </c>
      <c r="E157" s="48">
        <v>0</v>
      </c>
      <c r="F157" s="31">
        <v>2361</v>
      </c>
      <c r="G157" s="34">
        <v>273855</v>
      </c>
      <c r="H157" s="31">
        <v>31479</v>
      </c>
      <c r="I157" s="34">
        <v>5920</v>
      </c>
      <c r="J157" s="31">
        <v>7308</v>
      </c>
      <c r="K157" s="48">
        <v>0</v>
      </c>
      <c r="L157" s="49">
        <v>0</v>
      </c>
      <c r="M157" s="48">
        <v>0</v>
      </c>
      <c r="N157" s="35">
        <f t="shared" si="14"/>
        <v>9213481</v>
      </c>
      <c r="O157" s="36">
        <f t="shared" si="15"/>
        <v>679353</v>
      </c>
      <c r="P157" s="32">
        <f t="shared" si="16"/>
        <v>9892834</v>
      </c>
    </row>
    <row r="158" spans="1:16" s="54" customFormat="1" ht="22.15" customHeight="1" x14ac:dyDescent="0.25">
      <c r="A158" s="45">
        <v>5</v>
      </c>
      <c r="B158" s="31">
        <v>443120</v>
      </c>
      <c r="C158" s="34">
        <v>564147</v>
      </c>
      <c r="D158" s="31">
        <v>10335168</v>
      </c>
      <c r="E158" s="48">
        <v>0</v>
      </c>
      <c r="F158" s="31">
        <v>3222</v>
      </c>
      <c r="G158" s="34">
        <v>281659</v>
      </c>
      <c r="H158" s="31">
        <v>39404</v>
      </c>
      <c r="I158" s="34">
        <v>6736</v>
      </c>
      <c r="J158" s="31">
        <v>13403</v>
      </c>
      <c r="K158" s="48">
        <v>0</v>
      </c>
      <c r="L158" s="49">
        <v>0</v>
      </c>
      <c r="M158" s="48">
        <v>0</v>
      </c>
      <c r="N158" s="35">
        <f t="shared" si="14"/>
        <v>10834317</v>
      </c>
      <c r="O158" s="36">
        <f t="shared" si="15"/>
        <v>852542</v>
      </c>
      <c r="P158" s="32">
        <f t="shared" si="16"/>
        <v>11686859</v>
      </c>
    </row>
    <row r="159" spans="1:16" s="54" customFormat="1" ht="22.15" customHeight="1" x14ac:dyDescent="0.25">
      <c r="A159" s="45">
        <v>6</v>
      </c>
      <c r="B159" s="31">
        <v>358285</v>
      </c>
      <c r="C159" s="34">
        <v>468519</v>
      </c>
      <c r="D159" s="31">
        <v>8903779</v>
      </c>
      <c r="E159" s="48">
        <v>0</v>
      </c>
      <c r="F159" s="31">
        <v>1230</v>
      </c>
      <c r="G159" s="34">
        <v>193102</v>
      </c>
      <c r="H159" s="31">
        <v>34705</v>
      </c>
      <c r="I159" s="34">
        <v>4710</v>
      </c>
      <c r="J159" s="31">
        <v>4869</v>
      </c>
      <c r="K159" s="48">
        <v>0</v>
      </c>
      <c r="L159" s="49">
        <v>0</v>
      </c>
      <c r="M159" s="48">
        <v>0</v>
      </c>
      <c r="N159" s="35">
        <f t="shared" si="14"/>
        <v>9302868</v>
      </c>
      <c r="O159" s="36">
        <f t="shared" si="15"/>
        <v>666331</v>
      </c>
      <c r="P159" s="32">
        <f t="shared" si="16"/>
        <v>9969199</v>
      </c>
    </row>
    <row r="160" spans="1:16" s="54" customFormat="1" ht="22.15" customHeight="1" x14ac:dyDescent="0.25">
      <c r="A160" s="45">
        <v>7</v>
      </c>
      <c r="B160" s="31">
        <v>387496</v>
      </c>
      <c r="C160" s="34">
        <v>439986</v>
      </c>
      <c r="D160" s="31">
        <v>9319354</v>
      </c>
      <c r="E160" s="48">
        <v>0</v>
      </c>
      <c r="F160" s="31">
        <v>2269</v>
      </c>
      <c r="G160" s="34">
        <v>220231</v>
      </c>
      <c r="H160" s="31">
        <v>41273</v>
      </c>
      <c r="I160" s="34">
        <v>8299</v>
      </c>
      <c r="J160" s="31">
        <v>1318</v>
      </c>
      <c r="K160" s="48">
        <v>0</v>
      </c>
      <c r="L160" s="49">
        <v>0</v>
      </c>
      <c r="M160" s="48">
        <v>0</v>
      </c>
      <c r="N160" s="35">
        <f t="shared" si="14"/>
        <v>9751710</v>
      </c>
      <c r="O160" s="36">
        <f t="shared" si="15"/>
        <v>668516</v>
      </c>
      <c r="P160" s="32">
        <f t="shared" si="16"/>
        <v>10420226</v>
      </c>
    </row>
    <row r="161" spans="1:16" s="54" customFormat="1" ht="22.15" customHeight="1" x14ac:dyDescent="0.25">
      <c r="A161" s="45">
        <v>8</v>
      </c>
      <c r="B161" s="31">
        <v>215841</v>
      </c>
      <c r="C161" s="34">
        <v>478867</v>
      </c>
      <c r="D161" s="31">
        <v>9113049</v>
      </c>
      <c r="E161" s="48">
        <v>0</v>
      </c>
      <c r="F161" s="31">
        <v>3436</v>
      </c>
      <c r="G161" s="34">
        <v>225844</v>
      </c>
      <c r="H161" s="31">
        <v>41013</v>
      </c>
      <c r="I161" s="34">
        <v>7048</v>
      </c>
      <c r="J161" s="31">
        <v>1988</v>
      </c>
      <c r="K161" s="48">
        <v>0</v>
      </c>
      <c r="L161" s="49">
        <v>0</v>
      </c>
      <c r="M161" s="48">
        <v>0</v>
      </c>
      <c r="N161" s="35">
        <f t="shared" si="14"/>
        <v>9375327</v>
      </c>
      <c r="O161" s="36">
        <f t="shared" si="15"/>
        <v>711759</v>
      </c>
      <c r="P161" s="32">
        <f t="shared" si="16"/>
        <v>10087086</v>
      </c>
    </row>
    <row r="162" spans="1:16" s="54" customFormat="1" ht="22.15" customHeight="1" x14ac:dyDescent="0.25">
      <c r="A162" s="45">
        <v>9</v>
      </c>
      <c r="B162" s="31">
        <v>182637</v>
      </c>
      <c r="C162" s="34">
        <v>703101</v>
      </c>
      <c r="D162" s="31">
        <v>8561660</v>
      </c>
      <c r="E162" s="48">
        <v>0</v>
      </c>
      <c r="F162" s="31">
        <v>3750</v>
      </c>
      <c r="G162" s="34">
        <v>195174</v>
      </c>
      <c r="H162" s="31">
        <v>31862</v>
      </c>
      <c r="I162" s="34">
        <v>3834</v>
      </c>
      <c r="J162" s="31">
        <v>1867</v>
      </c>
      <c r="K162" s="48">
        <v>0</v>
      </c>
      <c r="L162" s="49">
        <v>0</v>
      </c>
      <c r="M162" s="48">
        <v>0</v>
      </c>
      <c r="N162" s="35">
        <f t="shared" si="14"/>
        <v>8781776</v>
      </c>
      <c r="O162" s="36">
        <f t="shared" si="15"/>
        <v>902109</v>
      </c>
      <c r="P162" s="32">
        <f t="shared" si="16"/>
        <v>9683885</v>
      </c>
    </row>
    <row r="163" spans="1:16" s="54" customFormat="1" ht="22.15" customHeight="1" x14ac:dyDescent="0.25">
      <c r="A163" s="45">
        <v>10</v>
      </c>
      <c r="B163" s="31">
        <v>192072</v>
      </c>
      <c r="C163" s="34">
        <v>463003</v>
      </c>
      <c r="D163" s="31">
        <v>9150843</v>
      </c>
      <c r="E163" s="48">
        <v>0</v>
      </c>
      <c r="F163" s="31">
        <v>6357</v>
      </c>
      <c r="G163" s="34">
        <v>296154</v>
      </c>
      <c r="H163" s="31">
        <v>32246</v>
      </c>
      <c r="I163" s="34">
        <v>8482</v>
      </c>
      <c r="J163" s="31">
        <v>4990</v>
      </c>
      <c r="K163" s="48">
        <v>0</v>
      </c>
      <c r="L163" s="49">
        <v>0</v>
      </c>
      <c r="M163" s="48">
        <v>0</v>
      </c>
      <c r="N163" s="35">
        <f t="shared" si="14"/>
        <v>9386508</v>
      </c>
      <c r="O163" s="36">
        <f t="shared" si="15"/>
        <v>767639</v>
      </c>
      <c r="P163" s="32">
        <f t="shared" si="16"/>
        <v>10154147</v>
      </c>
    </row>
    <row r="164" spans="1:16" s="54" customFormat="1" ht="22.15" customHeight="1" x14ac:dyDescent="0.25">
      <c r="A164" s="45">
        <v>11</v>
      </c>
      <c r="B164" s="31">
        <v>166648</v>
      </c>
      <c r="C164" s="34">
        <v>408774</v>
      </c>
      <c r="D164" s="31">
        <v>8607890</v>
      </c>
      <c r="E164" s="48">
        <v>0</v>
      </c>
      <c r="F164" s="31">
        <v>4237</v>
      </c>
      <c r="G164" s="34">
        <v>380804</v>
      </c>
      <c r="H164" s="31">
        <v>29982</v>
      </c>
      <c r="I164" s="34">
        <v>9698</v>
      </c>
      <c r="J164" s="31">
        <v>6307</v>
      </c>
      <c r="K164" s="48">
        <v>0</v>
      </c>
      <c r="L164" s="49">
        <v>0</v>
      </c>
      <c r="M164" s="48">
        <v>0</v>
      </c>
      <c r="N164" s="35">
        <f t="shared" si="14"/>
        <v>8815064</v>
      </c>
      <c r="O164" s="36">
        <f t="shared" si="15"/>
        <v>799276</v>
      </c>
      <c r="P164" s="32">
        <f t="shared" si="16"/>
        <v>9614340</v>
      </c>
    </row>
    <row r="165" spans="1:16" s="54" customFormat="1" ht="22.15" customHeight="1" x14ac:dyDescent="0.25">
      <c r="A165" s="45">
        <v>12</v>
      </c>
      <c r="B165" s="31">
        <v>160896</v>
      </c>
      <c r="C165" s="34">
        <v>279295</v>
      </c>
      <c r="D165" s="31">
        <v>7345199</v>
      </c>
      <c r="E165" s="48">
        <v>0</v>
      </c>
      <c r="F165" s="31">
        <v>2230</v>
      </c>
      <c r="G165" s="34">
        <v>343491</v>
      </c>
      <c r="H165" s="31">
        <v>22253</v>
      </c>
      <c r="I165" s="34">
        <v>8456</v>
      </c>
      <c r="J165" s="31">
        <v>3864</v>
      </c>
      <c r="K165" s="48">
        <v>0</v>
      </c>
      <c r="L165" s="49">
        <v>0</v>
      </c>
      <c r="M165" s="48">
        <v>0</v>
      </c>
      <c r="N165" s="35">
        <f t="shared" si="14"/>
        <v>7534442</v>
      </c>
      <c r="O165" s="36">
        <f t="shared" si="15"/>
        <v>631242</v>
      </c>
      <c r="P165" s="32">
        <f t="shared" si="16"/>
        <v>8165684</v>
      </c>
    </row>
    <row r="166" spans="1:16" s="54" customFormat="1" ht="22.15" customHeight="1" x14ac:dyDescent="0.25">
      <c r="A166" s="45" t="s">
        <v>21</v>
      </c>
      <c r="B166" s="31">
        <v>349532</v>
      </c>
      <c r="C166" s="34">
        <v>354489</v>
      </c>
      <c r="D166" s="31">
        <v>11373881</v>
      </c>
      <c r="E166" s="48">
        <v>0</v>
      </c>
      <c r="F166" s="31">
        <v>12133</v>
      </c>
      <c r="G166" s="34">
        <v>393936</v>
      </c>
      <c r="H166" s="31">
        <v>21192</v>
      </c>
      <c r="I166" s="34">
        <v>7271</v>
      </c>
      <c r="J166" s="31">
        <v>11522</v>
      </c>
      <c r="K166" s="48">
        <v>0</v>
      </c>
      <c r="L166" s="49">
        <v>0</v>
      </c>
      <c r="M166" s="48">
        <v>0</v>
      </c>
      <c r="N166" s="35">
        <f t="shared" si="14"/>
        <v>11768260</v>
      </c>
      <c r="O166" s="36">
        <f t="shared" si="15"/>
        <v>755696</v>
      </c>
      <c r="P166" s="32">
        <f t="shared" si="16"/>
        <v>12523956</v>
      </c>
    </row>
    <row r="167" spans="1:16" s="54" customFormat="1" ht="22.15" customHeight="1" x14ac:dyDescent="0.25">
      <c r="A167" s="45">
        <v>2</v>
      </c>
      <c r="B167" s="31">
        <v>109792</v>
      </c>
      <c r="C167" s="34">
        <v>237949</v>
      </c>
      <c r="D167" s="31">
        <v>8459595</v>
      </c>
      <c r="E167" s="48">
        <v>0</v>
      </c>
      <c r="F167" s="31">
        <v>3853</v>
      </c>
      <c r="G167" s="34">
        <v>186846</v>
      </c>
      <c r="H167" s="31">
        <v>16260</v>
      </c>
      <c r="I167" s="34">
        <v>4416</v>
      </c>
      <c r="J167" s="31">
        <v>1404</v>
      </c>
      <c r="K167" s="48">
        <v>0</v>
      </c>
      <c r="L167" s="49">
        <v>0</v>
      </c>
      <c r="M167" s="48">
        <v>0</v>
      </c>
      <c r="N167" s="35">
        <f t="shared" si="14"/>
        <v>8590904</v>
      </c>
      <c r="O167" s="36">
        <f t="shared" si="15"/>
        <v>429211</v>
      </c>
      <c r="P167" s="32">
        <f t="shared" si="16"/>
        <v>9020115</v>
      </c>
    </row>
    <row r="168" spans="1:16" s="54" customFormat="1" ht="22.15" customHeight="1" x14ac:dyDescent="0.25">
      <c r="A168" s="45">
        <v>3</v>
      </c>
      <c r="B168" s="31">
        <v>232923</v>
      </c>
      <c r="C168" s="34">
        <v>373103</v>
      </c>
      <c r="D168" s="31">
        <v>10776315</v>
      </c>
      <c r="E168" s="48">
        <v>0</v>
      </c>
      <c r="F168" s="31">
        <v>3000</v>
      </c>
      <c r="G168" s="34">
        <v>296265</v>
      </c>
      <c r="H168" s="31">
        <v>19633</v>
      </c>
      <c r="I168" s="34">
        <v>8514</v>
      </c>
      <c r="J168" s="31">
        <v>3946</v>
      </c>
      <c r="K168" s="48">
        <v>0</v>
      </c>
      <c r="L168" s="49">
        <v>0</v>
      </c>
      <c r="M168" s="48">
        <v>0</v>
      </c>
      <c r="N168" s="35">
        <f t="shared" si="14"/>
        <v>11035817</v>
      </c>
      <c r="O168" s="36">
        <f t="shared" si="15"/>
        <v>677882</v>
      </c>
      <c r="P168" s="32">
        <f t="shared" si="16"/>
        <v>11713699</v>
      </c>
    </row>
    <row r="169" spans="1:16" s="54" customFormat="1" ht="22.15" customHeight="1" x14ac:dyDescent="0.25">
      <c r="A169" s="45">
        <v>4</v>
      </c>
      <c r="B169" s="31">
        <v>229388</v>
      </c>
      <c r="C169" s="34">
        <v>423005</v>
      </c>
      <c r="D169" s="31">
        <v>10728918</v>
      </c>
      <c r="E169" s="48">
        <v>0</v>
      </c>
      <c r="F169" s="31">
        <v>5192</v>
      </c>
      <c r="G169" s="34">
        <v>348005</v>
      </c>
      <c r="H169" s="31">
        <v>15028</v>
      </c>
      <c r="I169" s="34">
        <v>16383</v>
      </c>
      <c r="J169" s="31">
        <v>2642</v>
      </c>
      <c r="K169" s="48">
        <v>0</v>
      </c>
      <c r="L169" s="49">
        <v>0</v>
      </c>
      <c r="M169" s="48">
        <v>0</v>
      </c>
      <c r="N169" s="35">
        <f t="shared" si="14"/>
        <v>10981168</v>
      </c>
      <c r="O169" s="36">
        <f t="shared" si="15"/>
        <v>787393</v>
      </c>
      <c r="P169" s="32">
        <f t="shared" si="16"/>
        <v>11768561</v>
      </c>
    </row>
    <row r="170" spans="1:16" s="54" customFormat="1" ht="22.15" customHeight="1" x14ac:dyDescent="0.25">
      <c r="A170" s="45">
        <v>5</v>
      </c>
      <c r="B170" s="31">
        <v>282305</v>
      </c>
      <c r="C170" s="34">
        <v>559019</v>
      </c>
      <c r="D170" s="31">
        <v>13192471</v>
      </c>
      <c r="E170" s="48">
        <v>0</v>
      </c>
      <c r="F170" s="31">
        <v>2470</v>
      </c>
      <c r="G170" s="34">
        <v>445741</v>
      </c>
      <c r="H170" s="31">
        <v>14167</v>
      </c>
      <c r="I170" s="34">
        <v>20229</v>
      </c>
      <c r="J170" s="31">
        <v>4515</v>
      </c>
      <c r="K170" s="48">
        <v>0</v>
      </c>
      <c r="L170" s="49">
        <v>0</v>
      </c>
      <c r="M170" s="48">
        <v>0</v>
      </c>
      <c r="N170" s="35">
        <f t="shared" si="14"/>
        <v>13495928</v>
      </c>
      <c r="O170" s="36">
        <f t="shared" si="15"/>
        <v>1024989</v>
      </c>
      <c r="P170" s="32">
        <f t="shared" si="16"/>
        <v>14520917</v>
      </c>
    </row>
    <row r="171" spans="1:16" s="54" customFormat="1" ht="22.15" customHeight="1" x14ac:dyDescent="0.25">
      <c r="A171" s="45">
        <v>6</v>
      </c>
      <c r="B171" s="31">
        <v>287357</v>
      </c>
      <c r="C171" s="34">
        <v>362202</v>
      </c>
      <c r="D171" s="31">
        <v>10698044</v>
      </c>
      <c r="E171" s="48">
        <v>0</v>
      </c>
      <c r="F171" s="31">
        <v>1927</v>
      </c>
      <c r="G171" s="34">
        <v>330419</v>
      </c>
      <c r="H171" s="31">
        <v>14711</v>
      </c>
      <c r="I171" s="34">
        <v>10179</v>
      </c>
      <c r="J171" s="31">
        <v>10694</v>
      </c>
      <c r="K171" s="48">
        <v>0</v>
      </c>
      <c r="L171" s="49">
        <v>0</v>
      </c>
      <c r="M171" s="48">
        <v>0</v>
      </c>
      <c r="N171" s="35">
        <f t="shared" si="14"/>
        <v>11012733</v>
      </c>
      <c r="O171" s="36">
        <f t="shared" si="15"/>
        <v>702800</v>
      </c>
      <c r="P171" s="32">
        <f t="shared" si="16"/>
        <v>11715533</v>
      </c>
    </row>
    <row r="172" spans="1:16" s="54" customFormat="1" ht="22.15" customHeight="1" x14ac:dyDescent="0.25">
      <c r="A172" s="45">
        <v>7</v>
      </c>
      <c r="B172" s="31">
        <v>215481</v>
      </c>
      <c r="C172" s="34">
        <v>335376</v>
      </c>
      <c r="D172" s="31">
        <v>11883154.5</v>
      </c>
      <c r="E172" s="48">
        <v>0</v>
      </c>
      <c r="F172" s="31">
        <v>5564</v>
      </c>
      <c r="G172" s="34">
        <v>418748</v>
      </c>
      <c r="H172" s="31">
        <v>16469</v>
      </c>
      <c r="I172" s="34">
        <v>12838</v>
      </c>
      <c r="J172" s="31">
        <v>2873</v>
      </c>
      <c r="K172" s="48">
        <v>0</v>
      </c>
      <c r="L172" s="49">
        <v>0</v>
      </c>
      <c r="M172" s="48">
        <v>0</v>
      </c>
      <c r="N172" s="35">
        <f t="shared" si="14"/>
        <v>12123541.5</v>
      </c>
      <c r="O172" s="36">
        <f t="shared" si="15"/>
        <v>766962</v>
      </c>
      <c r="P172" s="32">
        <f t="shared" si="16"/>
        <v>12890503.5</v>
      </c>
    </row>
    <row r="173" spans="1:16" s="54" customFormat="1" ht="22.15" customHeight="1" x14ac:dyDescent="0.25">
      <c r="A173" s="45">
        <v>8</v>
      </c>
      <c r="B173" s="31">
        <v>202028</v>
      </c>
      <c r="C173" s="34">
        <v>417465.5</v>
      </c>
      <c r="D173" s="31">
        <v>11689761</v>
      </c>
      <c r="E173" s="48">
        <v>0</v>
      </c>
      <c r="F173" s="31">
        <v>5771</v>
      </c>
      <c r="G173" s="34">
        <v>346236</v>
      </c>
      <c r="H173" s="31">
        <v>12113</v>
      </c>
      <c r="I173" s="34">
        <v>20375</v>
      </c>
      <c r="J173" s="31">
        <v>1681</v>
      </c>
      <c r="K173" s="48">
        <v>0</v>
      </c>
      <c r="L173" s="49">
        <v>0</v>
      </c>
      <c r="M173" s="48">
        <v>0</v>
      </c>
      <c r="N173" s="35">
        <f t="shared" si="14"/>
        <v>11911354</v>
      </c>
      <c r="O173" s="36">
        <f t="shared" si="15"/>
        <v>784076.5</v>
      </c>
      <c r="P173" s="32">
        <f t="shared" si="16"/>
        <v>12695430.5</v>
      </c>
    </row>
    <row r="174" spans="1:16" s="54" customFormat="1" ht="22.15" customHeight="1" x14ac:dyDescent="0.25">
      <c r="A174" s="45">
        <v>9</v>
      </c>
      <c r="B174" s="31">
        <v>178435</v>
      </c>
      <c r="C174" s="34">
        <v>369331</v>
      </c>
      <c r="D174" s="31">
        <v>10727910</v>
      </c>
      <c r="E174" s="48">
        <v>0</v>
      </c>
      <c r="F174" s="31">
        <v>3030</v>
      </c>
      <c r="G174" s="34">
        <v>355976</v>
      </c>
      <c r="H174" s="31">
        <v>9657</v>
      </c>
      <c r="I174" s="34">
        <v>10106</v>
      </c>
      <c r="J174" s="31">
        <v>1902</v>
      </c>
      <c r="K174" s="48">
        <v>0</v>
      </c>
      <c r="L174" s="49">
        <v>0</v>
      </c>
      <c r="M174" s="48">
        <v>0</v>
      </c>
      <c r="N174" s="35">
        <f t="shared" si="14"/>
        <v>10920934</v>
      </c>
      <c r="O174" s="36">
        <f t="shared" si="15"/>
        <v>735413</v>
      </c>
      <c r="P174" s="32">
        <f t="shared" si="16"/>
        <v>11656347</v>
      </c>
    </row>
    <row r="175" spans="1:16" s="54" customFormat="1" ht="22.15" customHeight="1" x14ac:dyDescent="0.25">
      <c r="A175" s="45">
        <v>10</v>
      </c>
      <c r="B175" s="31">
        <v>134947</v>
      </c>
      <c r="C175" s="34">
        <v>351393</v>
      </c>
      <c r="D175" s="31">
        <v>11067561</v>
      </c>
      <c r="E175" s="48">
        <v>0</v>
      </c>
      <c r="F175" s="31">
        <v>2942</v>
      </c>
      <c r="G175" s="34">
        <v>322653</v>
      </c>
      <c r="H175" s="31">
        <v>11938</v>
      </c>
      <c r="I175" s="34">
        <v>11763</v>
      </c>
      <c r="J175" s="31">
        <v>349</v>
      </c>
      <c r="K175" s="48">
        <v>0</v>
      </c>
      <c r="L175" s="49">
        <v>0</v>
      </c>
      <c r="M175" s="48">
        <v>0</v>
      </c>
      <c r="N175" s="35">
        <f t="shared" si="14"/>
        <v>11217737</v>
      </c>
      <c r="O175" s="36">
        <f t="shared" si="15"/>
        <v>685809</v>
      </c>
      <c r="P175" s="32">
        <f t="shared" si="16"/>
        <v>11903546</v>
      </c>
    </row>
    <row r="176" spans="1:16" s="54" customFormat="1" ht="22.15" customHeight="1" x14ac:dyDescent="0.25">
      <c r="A176" s="45">
        <v>11</v>
      </c>
      <c r="B176" s="31">
        <v>117393</v>
      </c>
      <c r="C176" s="34">
        <v>281794</v>
      </c>
      <c r="D176" s="31">
        <v>10741008</v>
      </c>
      <c r="E176" s="48">
        <v>0</v>
      </c>
      <c r="F176" s="31">
        <v>1785</v>
      </c>
      <c r="G176" s="34">
        <v>329368</v>
      </c>
      <c r="H176" s="31">
        <v>9754</v>
      </c>
      <c r="I176" s="34">
        <v>5519</v>
      </c>
      <c r="J176" s="31">
        <v>903</v>
      </c>
      <c r="K176" s="48">
        <v>0</v>
      </c>
      <c r="L176" s="49">
        <v>0</v>
      </c>
      <c r="M176" s="48">
        <v>0</v>
      </c>
      <c r="N176" s="35">
        <f t="shared" si="14"/>
        <v>10870843</v>
      </c>
      <c r="O176" s="36">
        <f t="shared" si="15"/>
        <v>616681</v>
      </c>
      <c r="P176" s="32">
        <f t="shared" si="16"/>
        <v>11487524</v>
      </c>
    </row>
    <row r="177" spans="1:16" s="54" customFormat="1" ht="22.15" customHeight="1" x14ac:dyDescent="0.25">
      <c r="A177" s="45">
        <v>12</v>
      </c>
      <c r="B177" s="31">
        <v>88757</v>
      </c>
      <c r="C177" s="34">
        <v>258697</v>
      </c>
      <c r="D177" s="31">
        <v>10162943</v>
      </c>
      <c r="E177" s="48">
        <v>0</v>
      </c>
      <c r="F177" s="31">
        <v>2513.5</v>
      </c>
      <c r="G177" s="34">
        <v>354588</v>
      </c>
      <c r="H177" s="31">
        <v>11211</v>
      </c>
      <c r="I177" s="34">
        <v>7386</v>
      </c>
      <c r="J177" s="31">
        <v>2829</v>
      </c>
      <c r="K177" s="48">
        <v>0</v>
      </c>
      <c r="L177" s="49">
        <v>0</v>
      </c>
      <c r="M177" s="48">
        <v>0</v>
      </c>
      <c r="N177" s="35">
        <f t="shared" si="14"/>
        <v>10268253.5</v>
      </c>
      <c r="O177" s="36">
        <f t="shared" si="15"/>
        <v>620671</v>
      </c>
      <c r="P177" s="32">
        <f t="shared" si="16"/>
        <v>10888924.5</v>
      </c>
    </row>
    <row r="178" spans="1:16" s="54" customFormat="1" ht="22.15" customHeight="1" x14ac:dyDescent="0.25">
      <c r="A178" s="45" t="s">
        <v>22</v>
      </c>
      <c r="B178" s="31">
        <v>181918</v>
      </c>
      <c r="C178" s="34">
        <v>318757</v>
      </c>
      <c r="D178" s="31">
        <v>16306900</v>
      </c>
      <c r="E178" s="48">
        <v>0</v>
      </c>
      <c r="F178" s="31">
        <v>7524</v>
      </c>
      <c r="G178" s="34">
        <v>361106</v>
      </c>
      <c r="H178" s="31">
        <v>12460</v>
      </c>
      <c r="I178" s="34">
        <v>10827</v>
      </c>
      <c r="J178" s="31">
        <v>5671</v>
      </c>
      <c r="K178" s="48">
        <v>0</v>
      </c>
      <c r="L178" s="49">
        <v>0</v>
      </c>
      <c r="M178" s="48">
        <v>0</v>
      </c>
      <c r="N178" s="35">
        <f t="shared" si="14"/>
        <v>16514473</v>
      </c>
      <c r="O178" s="36">
        <f t="shared" si="15"/>
        <v>690690</v>
      </c>
      <c r="P178" s="32">
        <f t="shared" si="16"/>
        <v>17205163</v>
      </c>
    </row>
    <row r="179" spans="1:16" s="54" customFormat="1" ht="22.15" customHeight="1" x14ac:dyDescent="0.25">
      <c r="A179" s="45">
        <v>2</v>
      </c>
      <c r="B179" s="31">
        <v>131568</v>
      </c>
      <c r="C179" s="34">
        <v>309639</v>
      </c>
      <c r="D179" s="31">
        <v>12781739</v>
      </c>
      <c r="E179" s="48">
        <v>0</v>
      </c>
      <c r="F179" s="31">
        <v>4349</v>
      </c>
      <c r="G179" s="34">
        <v>386281</v>
      </c>
      <c r="H179" s="31">
        <v>10688</v>
      </c>
      <c r="I179" s="34">
        <v>33814</v>
      </c>
      <c r="J179" s="31">
        <v>1503</v>
      </c>
      <c r="K179" s="48">
        <v>0</v>
      </c>
      <c r="L179" s="49">
        <v>0</v>
      </c>
      <c r="M179" s="48">
        <v>0</v>
      </c>
      <c r="N179" s="35">
        <v>12929847</v>
      </c>
      <c r="O179" s="36">
        <v>729734</v>
      </c>
      <c r="P179" s="32">
        <v>13659581</v>
      </c>
    </row>
    <row r="180" spans="1:16" s="54" customFormat="1" ht="22.15" customHeight="1" x14ac:dyDescent="0.25">
      <c r="A180" s="45">
        <v>3</v>
      </c>
      <c r="B180" s="31">
        <v>161236</v>
      </c>
      <c r="C180" s="34">
        <v>609943</v>
      </c>
      <c r="D180" s="31">
        <v>13114019</v>
      </c>
      <c r="E180" s="48">
        <v>0</v>
      </c>
      <c r="F180" s="31">
        <v>4300</v>
      </c>
      <c r="G180" s="34">
        <v>576265</v>
      </c>
      <c r="H180" s="31">
        <v>9442</v>
      </c>
      <c r="I180" s="34">
        <v>121810</v>
      </c>
      <c r="J180" s="31">
        <v>2930</v>
      </c>
      <c r="K180" s="48">
        <v>0</v>
      </c>
      <c r="L180" s="49">
        <v>0</v>
      </c>
      <c r="M180" s="48">
        <v>0</v>
      </c>
      <c r="N180" s="35">
        <v>13291927</v>
      </c>
      <c r="O180" s="36">
        <v>1308018</v>
      </c>
      <c r="P180" s="32">
        <v>14599945</v>
      </c>
    </row>
    <row r="181" spans="1:16" s="54" customFormat="1" ht="22.15" customHeight="1" x14ac:dyDescent="0.25">
      <c r="A181" s="45">
        <v>4</v>
      </c>
      <c r="B181" s="31">
        <v>153448</v>
      </c>
      <c r="C181" s="34">
        <v>451946</v>
      </c>
      <c r="D181" s="31">
        <v>12679576</v>
      </c>
      <c r="E181" s="48">
        <v>0</v>
      </c>
      <c r="F181" s="31">
        <v>2600</v>
      </c>
      <c r="G181" s="34">
        <v>637443</v>
      </c>
      <c r="H181" s="31">
        <v>8077</v>
      </c>
      <c r="I181" s="34">
        <v>36153</v>
      </c>
      <c r="J181" s="31">
        <v>4022</v>
      </c>
      <c r="K181" s="48">
        <v>0</v>
      </c>
      <c r="L181" s="49">
        <v>0</v>
      </c>
      <c r="M181" s="48">
        <v>0</v>
      </c>
      <c r="N181" s="35">
        <f>B181+D181+F181+H181+J181+L181</f>
        <v>12847723</v>
      </c>
      <c r="O181" s="36">
        <f>C181+E181+G181+I181+K181+M181</f>
        <v>1125542</v>
      </c>
      <c r="P181" s="32">
        <f>N181+O181</f>
        <v>13973265</v>
      </c>
    </row>
    <row r="182" spans="1:16" s="54" customFormat="1" ht="22.15" customHeight="1" x14ac:dyDescent="0.25">
      <c r="A182" s="45">
        <v>5</v>
      </c>
      <c r="B182" s="31">
        <v>146559</v>
      </c>
      <c r="C182" s="34">
        <v>601913</v>
      </c>
      <c r="D182" s="31">
        <v>10624448</v>
      </c>
      <c r="E182" s="48">
        <v>0</v>
      </c>
      <c r="F182" s="31">
        <v>5785</v>
      </c>
      <c r="G182" s="34">
        <v>550960</v>
      </c>
      <c r="H182" s="31">
        <v>12363</v>
      </c>
      <c r="I182" s="34">
        <v>75834</v>
      </c>
      <c r="J182" s="31">
        <v>2580</v>
      </c>
      <c r="K182" s="48">
        <v>0</v>
      </c>
      <c r="L182" s="49">
        <v>0</v>
      </c>
      <c r="M182" s="48">
        <v>0</v>
      </c>
      <c r="N182" s="35">
        <v>10791735</v>
      </c>
      <c r="O182" s="36">
        <v>1228707</v>
      </c>
      <c r="P182" s="32">
        <v>12020442</v>
      </c>
    </row>
    <row r="183" spans="1:16" s="54" customFormat="1" ht="22.15" customHeight="1" x14ac:dyDescent="0.25">
      <c r="A183" s="45">
        <v>6</v>
      </c>
      <c r="B183" s="31">
        <v>178924</v>
      </c>
      <c r="C183" s="34">
        <v>441123</v>
      </c>
      <c r="D183" s="31">
        <v>10364627</v>
      </c>
      <c r="E183" s="48">
        <v>0</v>
      </c>
      <c r="F183" s="31">
        <v>18369</v>
      </c>
      <c r="G183" s="34">
        <v>371812</v>
      </c>
      <c r="H183" s="31">
        <v>8168</v>
      </c>
      <c r="I183" s="34">
        <v>47816</v>
      </c>
      <c r="J183" s="31">
        <v>1529</v>
      </c>
      <c r="K183" s="48">
        <v>0</v>
      </c>
      <c r="L183" s="49">
        <v>0</v>
      </c>
      <c r="M183" s="48">
        <v>0</v>
      </c>
      <c r="N183" s="35">
        <v>10571617</v>
      </c>
      <c r="O183" s="36">
        <v>860751</v>
      </c>
      <c r="P183" s="32">
        <v>11432368</v>
      </c>
    </row>
    <row r="184" spans="1:16" s="54" customFormat="1" ht="22.15" customHeight="1" x14ac:dyDescent="0.25">
      <c r="A184" s="45">
        <v>7</v>
      </c>
      <c r="B184" s="31">
        <v>121267</v>
      </c>
      <c r="C184" s="34">
        <v>579699</v>
      </c>
      <c r="D184" s="31">
        <v>11467656</v>
      </c>
      <c r="E184" s="48">
        <v>0</v>
      </c>
      <c r="F184" s="31">
        <v>2675</v>
      </c>
      <c r="G184" s="34">
        <v>538815</v>
      </c>
      <c r="H184" s="31">
        <v>11364</v>
      </c>
      <c r="I184" s="34">
        <v>30943</v>
      </c>
      <c r="J184" s="31">
        <v>3012</v>
      </c>
      <c r="K184" s="48">
        <v>0</v>
      </c>
      <c r="L184" s="49">
        <v>0</v>
      </c>
      <c r="M184" s="48">
        <v>0</v>
      </c>
      <c r="N184" s="35">
        <v>11605974</v>
      </c>
      <c r="O184" s="36">
        <v>1149457</v>
      </c>
      <c r="P184" s="32">
        <v>12755431</v>
      </c>
    </row>
    <row r="185" spans="1:16" s="54" customFormat="1" ht="22.15" customHeight="1" x14ac:dyDescent="0.25">
      <c r="A185" s="45">
        <v>8</v>
      </c>
      <c r="B185" s="31">
        <v>184380</v>
      </c>
      <c r="C185" s="34">
        <v>345097</v>
      </c>
      <c r="D185" s="31" t="s">
        <v>23</v>
      </c>
      <c r="E185" s="48">
        <v>0</v>
      </c>
      <c r="F185" s="31">
        <v>577</v>
      </c>
      <c r="G185" s="34">
        <v>441068</v>
      </c>
      <c r="H185" s="31">
        <v>11840</v>
      </c>
      <c r="I185" s="34">
        <v>8544</v>
      </c>
      <c r="J185" s="31">
        <v>5361</v>
      </c>
      <c r="K185" s="48">
        <v>0</v>
      </c>
      <c r="L185" s="49">
        <v>0</v>
      </c>
      <c r="M185" s="48">
        <v>0</v>
      </c>
      <c r="N185" s="35">
        <v>11218481</v>
      </c>
      <c r="O185" s="36">
        <v>794709</v>
      </c>
      <c r="P185" s="32" t="s">
        <v>24</v>
      </c>
    </row>
    <row r="186" spans="1:16" s="54" customFormat="1" ht="22.15" customHeight="1" x14ac:dyDescent="0.25">
      <c r="A186" s="45">
        <v>9</v>
      </c>
      <c r="B186" s="31">
        <v>163894</v>
      </c>
      <c r="C186" s="34">
        <v>508444</v>
      </c>
      <c r="D186" s="31">
        <v>13367321</v>
      </c>
      <c r="E186" s="48">
        <v>0</v>
      </c>
      <c r="F186" s="31">
        <v>5647</v>
      </c>
      <c r="G186" s="34">
        <v>462498</v>
      </c>
      <c r="H186" s="31">
        <v>14156</v>
      </c>
      <c r="I186" s="34">
        <v>12193</v>
      </c>
      <c r="J186" s="31">
        <v>1237</v>
      </c>
      <c r="K186" s="48">
        <v>0</v>
      </c>
      <c r="L186" s="49">
        <v>0</v>
      </c>
      <c r="M186" s="48">
        <v>0</v>
      </c>
      <c r="N186" s="35">
        <f t="shared" ref="N186:N202" si="17">B186+D186+F186+H186+J186+L186</f>
        <v>13552255</v>
      </c>
      <c r="O186" s="36">
        <f t="shared" ref="O186:O202" si="18">C186+E186+G186+I186+K186+M186</f>
        <v>983135</v>
      </c>
      <c r="P186" s="32">
        <f t="shared" ref="P186:P202" si="19">N186+O186</f>
        <v>14535390</v>
      </c>
    </row>
    <row r="187" spans="1:16" s="54" customFormat="1" ht="22.15" customHeight="1" x14ac:dyDescent="0.25">
      <c r="A187" s="45">
        <v>10</v>
      </c>
      <c r="B187" s="31">
        <v>140784</v>
      </c>
      <c r="C187" s="34">
        <v>499813</v>
      </c>
      <c r="D187" s="31">
        <v>12836457</v>
      </c>
      <c r="E187" s="48">
        <v>0</v>
      </c>
      <c r="F187" s="31">
        <v>8121</v>
      </c>
      <c r="G187" s="34">
        <v>483347</v>
      </c>
      <c r="H187" s="31">
        <v>7031</v>
      </c>
      <c r="I187" s="34">
        <v>3914</v>
      </c>
      <c r="J187" s="31">
        <v>6571</v>
      </c>
      <c r="K187" s="48">
        <v>0</v>
      </c>
      <c r="L187" s="49">
        <v>0</v>
      </c>
      <c r="M187" s="48">
        <v>0</v>
      </c>
      <c r="N187" s="35">
        <f t="shared" si="17"/>
        <v>12998964</v>
      </c>
      <c r="O187" s="36">
        <f t="shared" si="18"/>
        <v>987074</v>
      </c>
      <c r="P187" s="32">
        <f t="shared" si="19"/>
        <v>13986038</v>
      </c>
    </row>
    <row r="188" spans="1:16" s="54" customFormat="1" ht="22.15" customHeight="1" x14ac:dyDescent="0.25">
      <c r="A188" s="45">
        <v>11</v>
      </c>
      <c r="B188" s="31">
        <v>183743</v>
      </c>
      <c r="C188" s="34">
        <v>257794</v>
      </c>
      <c r="D188" s="31">
        <v>12047414</v>
      </c>
      <c r="E188" s="48">
        <v>0</v>
      </c>
      <c r="F188" s="31">
        <v>1452</v>
      </c>
      <c r="G188" s="34">
        <v>317143</v>
      </c>
      <c r="H188" s="31">
        <v>6322</v>
      </c>
      <c r="I188" s="34">
        <v>10379</v>
      </c>
      <c r="J188" s="31">
        <v>4042</v>
      </c>
      <c r="K188" s="48">
        <v>0</v>
      </c>
      <c r="L188" s="49">
        <v>0</v>
      </c>
      <c r="M188" s="48">
        <v>0</v>
      </c>
      <c r="N188" s="35">
        <f t="shared" si="17"/>
        <v>12242973</v>
      </c>
      <c r="O188" s="36">
        <f t="shared" si="18"/>
        <v>585316</v>
      </c>
      <c r="P188" s="32">
        <f t="shared" si="19"/>
        <v>12828289</v>
      </c>
    </row>
    <row r="189" spans="1:16" s="54" customFormat="1" ht="22.15" customHeight="1" x14ac:dyDescent="0.25">
      <c r="A189" s="45">
        <v>12</v>
      </c>
      <c r="B189" s="31">
        <v>137756</v>
      </c>
      <c r="C189" s="34">
        <v>151095</v>
      </c>
      <c r="D189" s="31">
        <v>12483620</v>
      </c>
      <c r="E189" s="48">
        <v>0</v>
      </c>
      <c r="F189" s="31">
        <v>326</v>
      </c>
      <c r="G189" s="34">
        <v>448641</v>
      </c>
      <c r="H189" s="31">
        <v>5371</v>
      </c>
      <c r="I189" s="34">
        <v>8655</v>
      </c>
      <c r="J189" s="31">
        <v>4208</v>
      </c>
      <c r="K189" s="48">
        <v>0</v>
      </c>
      <c r="L189" s="49">
        <v>0</v>
      </c>
      <c r="M189" s="48">
        <v>0</v>
      </c>
      <c r="N189" s="35">
        <f t="shared" si="17"/>
        <v>12631281</v>
      </c>
      <c r="O189" s="36">
        <f t="shared" si="18"/>
        <v>608391</v>
      </c>
      <c r="P189" s="32">
        <f t="shared" si="19"/>
        <v>13239672</v>
      </c>
    </row>
    <row r="190" spans="1:16" s="54" customFormat="1" ht="22.15" customHeight="1" x14ac:dyDescent="0.25">
      <c r="A190" s="45" t="s">
        <v>25</v>
      </c>
      <c r="B190" s="31">
        <v>213870</v>
      </c>
      <c r="C190" s="34">
        <v>309164</v>
      </c>
      <c r="D190" s="31">
        <v>14134246</v>
      </c>
      <c r="E190" s="48">
        <v>0</v>
      </c>
      <c r="F190" s="31">
        <v>1412</v>
      </c>
      <c r="G190" s="34">
        <v>441082</v>
      </c>
      <c r="H190" s="31">
        <v>14359</v>
      </c>
      <c r="I190" s="34">
        <v>25447</v>
      </c>
      <c r="J190" s="31">
        <v>9753</v>
      </c>
      <c r="K190" s="48">
        <v>0</v>
      </c>
      <c r="L190" s="49">
        <v>0</v>
      </c>
      <c r="M190" s="48">
        <v>0</v>
      </c>
      <c r="N190" s="35">
        <f t="shared" si="17"/>
        <v>14373640</v>
      </c>
      <c r="O190" s="36">
        <f t="shared" si="18"/>
        <v>775693</v>
      </c>
      <c r="P190" s="32">
        <f t="shared" si="19"/>
        <v>15149333</v>
      </c>
    </row>
    <row r="191" spans="1:16" s="54" customFormat="1" ht="22.15" customHeight="1" x14ac:dyDescent="0.25">
      <c r="A191" s="45">
        <v>2</v>
      </c>
      <c r="B191" s="31">
        <v>95593</v>
      </c>
      <c r="C191" s="34">
        <v>220745</v>
      </c>
      <c r="D191" s="31">
        <v>9383149</v>
      </c>
      <c r="E191" s="48">
        <v>0</v>
      </c>
      <c r="F191" s="31">
        <v>1401</v>
      </c>
      <c r="G191" s="34">
        <v>219307</v>
      </c>
      <c r="H191" s="31">
        <v>7896</v>
      </c>
      <c r="I191" s="34">
        <v>28176</v>
      </c>
      <c r="J191" s="31">
        <v>504</v>
      </c>
      <c r="K191" s="48">
        <v>0</v>
      </c>
      <c r="L191" s="49">
        <v>0</v>
      </c>
      <c r="M191" s="48">
        <v>0</v>
      </c>
      <c r="N191" s="35">
        <f t="shared" si="17"/>
        <v>9488543</v>
      </c>
      <c r="O191" s="36">
        <f t="shared" si="18"/>
        <v>468228</v>
      </c>
      <c r="P191" s="32">
        <f t="shared" si="19"/>
        <v>9956771</v>
      </c>
    </row>
    <row r="192" spans="1:16" s="54" customFormat="1" ht="22.15" customHeight="1" x14ac:dyDescent="0.25">
      <c r="A192" s="45">
        <v>3</v>
      </c>
      <c r="B192" s="31">
        <v>177873</v>
      </c>
      <c r="C192" s="34">
        <v>297530</v>
      </c>
      <c r="D192" s="31">
        <v>13514628</v>
      </c>
      <c r="E192" s="48">
        <v>0</v>
      </c>
      <c r="F192" s="31">
        <v>988</v>
      </c>
      <c r="G192" s="34">
        <v>297216</v>
      </c>
      <c r="H192" s="31">
        <v>11223</v>
      </c>
      <c r="I192" s="34">
        <v>38280</v>
      </c>
      <c r="J192" s="31">
        <v>2740</v>
      </c>
      <c r="K192" s="48">
        <v>0</v>
      </c>
      <c r="L192" s="49">
        <v>0</v>
      </c>
      <c r="M192" s="48">
        <v>0</v>
      </c>
      <c r="N192" s="35">
        <f t="shared" si="17"/>
        <v>13707452</v>
      </c>
      <c r="O192" s="36">
        <f t="shared" si="18"/>
        <v>633026</v>
      </c>
      <c r="P192" s="32">
        <f t="shared" si="19"/>
        <v>14340478</v>
      </c>
    </row>
    <row r="193" spans="1:16" s="54" customFormat="1" ht="22.15" customHeight="1" x14ac:dyDescent="0.25">
      <c r="A193" s="45">
        <v>4</v>
      </c>
      <c r="B193" s="31">
        <v>99606</v>
      </c>
      <c r="C193" s="34">
        <v>349161</v>
      </c>
      <c r="D193" s="31">
        <v>12873806</v>
      </c>
      <c r="E193" s="48">
        <v>0</v>
      </c>
      <c r="F193" s="31">
        <v>566</v>
      </c>
      <c r="G193" s="34">
        <v>367057</v>
      </c>
      <c r="H193" s="31">
        <v>8677</v>
      </c>
      <c r="I193" s="34">
        <v>36004</v>
      </c>
      <c r="J193" s="31">
        <v>3335</v>
      </c>
      <c r="K193" s="48">
        <v>0</v>
      </c>
      <c r="L193" s="49">
        <v>0</v>
      </c>
      <c r="M193" s="48">
        <v>0</v>
      </c>
      <c r="N193" s="35">
        <f t="shared" si="17"/>
        <v>12985990</v>
      </c>
      <c r="O193" s="36">
        <f t="shared" si="18"/>
        <v>752222</v>
      </c>
      <c r="P193" s="32">
        <f t="shared" si="19"/>
        <v>13738212</v>
      </c>
    </row>
    <row r="194" spans="1:16" s="54" customFormat="1" ht="22.15" customHeight="1" x14ac:dyDescent="0.25">
      <c r="A194" s="45">
        <v>5</v>
      </c>
      <c r="B194" s="31">
        <v>331977</v>
      </c>
      <c r="C194" s="34">
        <v>429533</v>
      </c>
      <c r="D194" s="31">
        <v>12778063</v>
      </c>
      <c r="E194" s="48">
        <v>0</v>
      </c>
      <c r="F194" s="31">
        <v>585</v>
      </c>
      <c r="G194" s="34">
        <v>315854</v>
      </c>
      <c r="H194" s="31">
        <v>10526</v>
      </c>
      <c r="I194" s="34">
        <v>13844</v>
      </c>
      <c r="J194" s="31">
        <v>1428</v>
      </c>
      <c r="K194" s="48">
        <v>0</v>
      </c>
      <c r="L194" s="49">
        <v>0</v>
      </c>
      <c r="M194" s="48">
        <v>0</v>
      </c>
      <c r="N194" s="35">
        <f t="shared" si="17"/>
        <v>13122579</v>
      </c>
      <c r="O194" s="36">
        <f t="shared" si="18"/>
        <v>759231</v>
      </c>
      <c r="P194" s="32">
        <f t="shared" si="19"/>
        <v>13881810</v>
      </c>
    </row>
    <row r="195" spans="1:16" s="54" customFormat="1" ht="22.15" customHeight="1" x14ac:dyDescent="0.25">
      <c r="A195" s="45">
        <v>6</v>
      </c>
      <c r="B195" s="31">
        <v>210549</v>
      </c>
      <c r="C195" s="34">
        <v>399813</v>
      </c>
      <c r="D195" s="31">
        <v>13369029</v>
      </c>
      <c r="E195" s="48">
        <v>0</v>
      </c>
      <c r="F195" s="31">
        <v>7907</v>
      </c>
      <c r="G195" s="34">
        <v>402897</v>
      </c>
      <c r="H195" s="31">
        <v>7465</v>
      </c>
      <c r="I195" s="34">
        <v>8801</v>
      </c>
      <c r="J195" s="31">
        <v>1716</v>
      </c>
      <c r="K195" s="48">
        <v>0</v>
      </c>
      <c r="L195" s="49">
        <v>0</v>
      </c>
      <c r="M195" s="48">
        <v>0</v>
      </c>
      <c r="N195" s="35">
        <f t="shared" si="17"/>
        <v>13596666</v>
      </c>
      <c r="O195" s="36">
        <f t="shared" si="18"/>
        <v>811511</v>
      </c>
      <c r="P195" s="32">
        <f t="shared" si="19"/>
        <v>14408177</v>
      </c>
    </row>
    <row r="196" spans="1:16" s="54" customFormat="1" ht="22.15" customHeight="1" x14ac:dyDescent="0.25">
      <c r="A196" s="45">
        <v>7</v>
      </c>
      <c r="B196" s="31">
        <v>277016</v>
      </c>
      <c r="C196" s="34">
        <v>335305</v>
      </c>
      <c r="D196" s="31">
        <v>15154412</v>
      </c>
      <c r="E196" s="48">
        <v>106330</v>
      </c>
      <c r="F196" s="31">
        <v>1835</v>
      </c>
      <c r="G196" s="34">
        <v>368888</v>
      </c>
      <c r="H196" s="31">
        <v>20005</v>
      </c>
      <c r="I196" s="34">
        <v>23991</v>
      </c>
      <c r="J196" s="31">
        <v>1822</v>
      </c>
      <c r="K196" s="48">
        <v>0</v>
      </c>
      <c r="L196" s="49">
        <v>0</v>
      </c>
      <c r="M196" s="48">
        <v>0</v>
      </c>
      <c r="N196" s="35">
        <f t="shared" si="17"/>
        <v>15455090</v>
      </c>
      <c r="O196" s="36">
        <f t="shared" si="18"/>
        <v>834514</v>
      </c>
      <c r="P196" s="32">
        <f t="shared" si="19"/>
        <v>16289604</v>
      </c>
    </row>
    <row r="197" spans="1:16" s="54" customFormat="1" ht="22.15" customHeight="1" x14ac:dyDescent="0.25">
      <c r="A197" s="45">
        <v>8</v>
      </c>
      <c r="B197" s="31">
        <v>525808</v>
      </c>
      <c r="C197" s="34">
        <v>439068</v>
      </c>
      <c r="D197" s="31">
        <v>14223262</v>
      </c>
      <c r="E197" s="48">
        <v>417048</v>
      </c>
      <c r="F197" s="31">
        <v>359</v>
      </c>
      <c r="G197" s="34">
        <v>422480</v>
      </c>
      <c r="H197" s="31">
        <v>12699</v>
      </c>
      <c r="I197" s="34">
        <v>8321</v>
      </c>
      <c r="J197" s="31">
        <v>5496</v>
      </c>
      <c r="K197" s="48">
        <v>0</v>
      </c>
      <c r="L197" s="49">
        <v>0</v>
      </c>
      <c r="M197" s="48">
        <v>0</v>
      </c>
      <c r="N197" s="35">
        <f t="shared" si="17"/>
        <v>14767624</v>
      </c>
      <c r="O197" s="36">
        <f t="shared" si="18"/>
        <v>1286917</v>
      </c>
      <c r="P197" s="32">
        <f t="shared" si="19"/>
        <v>16054541</v>
      </c>
    </row>
    <row r="198" spans="1:16" s="54" customFormat="1" ht="22.15" customHeight="1" x14ac:dyDescent="0.25">
      <c r="A198" s="45">
        <v>9</v>
      </c>
      <c r="B198" s="31">
        <v>286119</v>
      </c>
      <c r="C198" s="34">
        <v>277120</v>
      </c>
      <c r="D198" s="31">
        <v>12114045</v>
      </c>
      <c r="E198" s="48">
        <v>293100</v>
      </c>
      <c r="F198" s="31">
        <v>247</v>
      </c>
      <c r="G198" s="34">
        <v>399805</v>
      </c>
      <c r="H198" s="31">
        <v>12256</v>
      </c>
      <c r="I198" s="34">
        <v>25470</v>
      </c>
      <c r="J198" s="31">
        <v>3779</v>
      </c>
      <c r="K198" s="48">
        <v>0</v>
      </c>
      <c r="L198" s="49">
        <v>0</v>
      </c>
      <c r="M198" s="48">
        <v>0</v>
      </c>
      <c r="N198" s="35">
        <f t="shared" si="17"/>
        <v>12416446</v>
      </c>
      <c r="O198" s="36">
        <f t="shared" si="18"/>
        <v>995495</v>
      </c>
      <c r="P198" s="32">
        <f t="shared" si="19"/>
        <v>13411941</v>
      </c>
    </row>
    <row r="199" spans="1:16" s="54" customFormat="1" ht="22.15" customHeight="1" x14ac:dyDescent="0.25">
      <c r="A199" s="45">
        <v>10</v>
      </c>
      <c r="B199" s="31">
        <v>311080</v>
      </c>
      <c r="C199" s="34">
        <v>408364</v>
      </c>
      <c r="D199" s="31">
        <v>11358567</v>
      </c>
      <c r="E199" s="48">
        <v>726878</v>
      </c>
      <c r="F199" s="31">
        <v>388</v>
      </c>
      <c r="G199" s="34">
        <v>308366</v>
      </c>
      <c r="H199" s="31">
        <v>8963</v>
      </c>
      <c r="I199" s="34">
        <v>36288</v>
      </c>
      <c r="J199" s="31">
        <v>1839</v>
      </c>
      <c r="K199" s="48">
        <v>0</v>
      </c>
      <c r="L199" s="49">
        <v>0</v>
      </c>
      <c r="M199" s="48">
        <v>0</v>
      </c>
      <c r="N199" s="35">
        <f t="shared" si="17"/>
        <v>11680837</v>
      </c>
      <c r="O199" s="36">
        <f t="shared" si="18"/>
        <v>1479896</v>
      </c>
      <c r="P199" s="32">
        <f t="shared" si="19"/>
        <v>13160733</v>
      </c>
    </row>
    <row r="200" spans="1:16" s="54" customFormat="1" ht="22.15" customHeight="1" x14ac:dyDescent="0.25">
      <c r="A200" s="45">
        <v>11</v>
      </c>
      <c r="B200" s="31">
        <v>343894</v>
      </c>
      <c r="C200" s="34">
        <v>244206</v>
      </c>
      <c r="D200" s="31">
        <v>10814732</v>
      </c>
      <c r="E200" s="48">
        <v>113598</v>
      </c>
      <c r="F200" s="31">
        <v>535</v>
      </c>
      <c r="G200" s="34">
        <v>359356</v>
      </c>
      <c r="H200" s="31">
        <v>8086</v>
      </c>
      <c r="I200" s="34">
        <v>5628</v>
      </c>
      <c r="J200" s="31">
        <v>2213</v>
      </c>
      <c r="K200" s="48">
        <v>0</v>
      </c>
      <c r="L200" s="49">
        <v>0</v>
      </c>
      <c r="M200" s="48">
        <v>0</v>
      </c>
      <c r="N200" s="35">
        <f t="shared" si="17"/>
        <v>11169460</v>
      </c>
      <c r="O200" s="36">
        <f t="shared" si="18"/>
        <v>722788</v>
      </c>
      <c r="P200" s="32">
        <f t="shared" si="19"/>
        <v>11892248</v>
      </c>
    </row>
    <row r="201" spans="1:16" s="54" customFormat="1" ht="22.15" customHeight="1" x14ac:dyDescent="0.25">
      <c r="A201" s="45">
        <v>12</v>
      </c>
      <c r="B201" s="31">
        <v>339270</v>
      </c>
      <c r="C201" s="34">
        <v>287482</v>
      </c>
      <c r="D201" s="31">
        <v>12110232</v>
      </c>
      <c r="E201" s="48">
        <v>481969</v>
      </c>
      <c r="F201" s="31">
        <v>593</v>
      </c>
      <c r="G201" s="34">
        <v>490535</v>
      </c>
      <c r="H201" s="31">
        <v>8618</v>
      </c>
      <c r="I201" s="34">
        <v>4048</v>
      </c>
      <c r="J201" s="31">
        <v>1173</v>
      </c>
      <c r="K201" s="48">
        <v>0</v>
      </c>
      <c r="L201" s="49">
        <v>0</v>
      </c>
      <c r="M201" s="48">
        <v>0</v>
      </c>
      <c r="N201" s="35">
        <f t="shared" si="17"/>
        <v>12459886</v>
      </c>
      <c r="O201" s="36">
        <f t="shared" si="18"/>
        <v>1264034</v>
      </c>
      <c r="P201" s="32">
        <f t="shared" si="19"/>
        <v>13723920</v>
      </c>
    </row>
    <row r="202" spans="1:16" s="54" customFormat="1" ht="22.15" customHeight="1" x14ac:dyDescent="0.25">
      <c r="A202" s="45" t="s">
        <v>26</v>
      </c>
      <c r="B202" s="31">
        <v>422159</v>
      </c>
      <c r="C202" s="34">
        <v>691456</v>
      </c>
      <c r="D202" s="31">
        <v>13248663</v>
      </c>
      <c r="E202" s="48">
        <v>134676</v>
      </c>
      <c r="F202" s="31">
        <v>300</v>
      </c>
      <c r="G202" s="34">
        <v>534296</v>
      </c>
      <c r="H202" s="31">
        <v>7666</v>
      </c>
      <c r="I202" s="34">
        <v>11378</v>
      </c>
      <c r="J202" s="31">
        <v>6665</v>
      </c>
      <c r="K202" s="48">
        <v>0</v>
      </c>
      <c r="L202" s="49">
        <v>0</v>
      </c>
      <c r="M202" s="48">
        <v>0</v>
      </c>
      <c r="N202" s="35">
        <f t="shared" si="17"/>
        <v>13685453</v>
      </c>
      <c r="O202" s="36">
        <f t="shared" si="18"/>
        <v>1371806</v>
      </c>
      <c r="P202" s="32">
        <f t="shared" si="19"/>
        <v>15057259</v>
      </c>
    </row>
    <row r="203" spans="1:16" s="54" customFormat="1" ht="22.15" customHeight="1" x14ac:dyDescent="0.25">
      <c r="A203" s="45">
        <v>2</v>
      </c>
      <c r="B203" s="31">
        <v>297898</v>
      </c>
      <c r="C203" s="34">
        <v>376787</v>
      </c>
      <c r="D203" s="31">
        <v>9369674</v>
      </c>
      <c r="E203" s="48">
        <v>43913</v>
      </c>
      <c r="F203" s="31">
        <v>126</v>
      </c>
      <c r="G203" s="34">
        <v>205082</v>
      </c>
      <c r="H203" s="31">
        <v>4305</v>
      </c>
      <c r="I203" s="34">
        <v>5900</v>
      </c>
      <c r="J203" s="31">
        <v>5675</v>
      </c>
      <c r="K203" s="48">
        <v>0</v>
      </c>
      <c r="L203" s="49">
        <v>0</v>
      </c>
      <c r="M203" s="48">
        <v>0</v>
      </c>
      <c r="N203" s="35">
        <v>9677678</v>
      </c>
      <c r="O203" s="36">
        <v>631682</v>
      </c>
      <c r="P203" s="32">
        <v>10309360</v>
      </c>
    </row>
    <row r="204" spans="1:16" s="54" customFormat="1" ht="22.15" customHeight="1" x14ac:dyDescent="0.25">
      <c r="A204" s="45">
        <v>3</v>
      </c>
      <c r="B204" s="31">
        <v>824255</v>
      </c>
      <c r="C204" s="34">
        <v>313897</v>
      </c>
      <c r="D204" s="31">
        <v>12344137</v>
      </c>
      <c r="E204" s="48">
        <v>64120</v>
      </c>
      <c r="F204" s="31">
        <v>321</v>
      </c>
      <c r="G204" s="34">
        <v>384551</v>
      </c>
      <c r="H204" s="31">
        <v>8582</v>
      </c>
      <c r="I204" s="34">
        <v>7796</v>
      </c>
      <c r="J204" s="31">
        <v>5522</v>
      </c>
      <c r="K204" s="48">
        <v>0</v>
      </c>
      <c r="L204" s="49">
        <v>0</v>
      </c>
      <c r="M204" s="48">
        <v>0</v>
      </c>
      <c r="N204" s="35">
        <v>13182817</v>
      </c>
      <c r="O204" s="36">
        <v>770364</v>
      </c>
      <c r="P204" s="32">
        <v>13953181</v>
      </c>
    </row>
    <row r="205" spans="1:16" s="54" customFormat="1" ht="22.15" customHeight="1" x14ac:dyDescent="0.25">
      <c r="A205" s="45">
        <v>4</v>
      </c>
      <c r="B205" s="31">
        <v>370474</v>
      </c>
      <c r="C205" s="34">
        <v>346056</v>
      </c>
      <c r="D205" s="31">
        <v>11203104</v>
      </c>
      <c r="E205" s="48">
        <v>42290</v>
      </c>
      <c r="F205" s="31">
        <v>253</v>
      </c>
      <c r="G205" s="34">
        <v>327337</v>
      </c>
      <c r="H205" s="31">
        <v>9906</v>
      </c>
      <c r="I205" s="34">
        <v>23392</v>
      </c>
      <c r="J205" s="31">
        <v>2791</v>
      </c>
      <c r="K205" s="48">
        <v>0</v>
      </c>
      <c r="L205" s="49">
        <v>0</v>
      </c>
      <c r="M205" s="48">
        <v>0</v>
      </c>
      <c r="N205" s="35">
        <v>11586528</v>
      </c>
      <c r="O205" s="36">
        <v>739075</v>
      </c>
      <c r="P205" s="32">
        <v>12325603</v>
      </c>
    </row>
    <row r="206" spans="1:16" s="54" customFormat="1" ht="22.15" customHeight="1" x14ac:dyDescent="0.25">
      <c r="A206" s="45">
        <v>5</v>
      </c>
      <c r="B206" s="31">
        <v>481687</v>
      </c>
      <c r="C206" s="34">
        <v>457168</v>
      </c>
      <c r="D206" s="31">
        <v>11624392</v>
      </c>
      <c r="E206" s="48">
        <v>126362</v>
      </c>
      <c r="F206" s="31">
        <v>608</v>
      </c>
      <c r="G206" s="34">
        <v>305016</v>
      </c>
      <c r="H206" s="31">
        <v>8025</v>
      </c>
      <c r="I206" s="34">
        <v>7006</v>
      </c>
      <c r="J206" s="31">
        <v>1861</v>
      </c>
      <c r="K206" s="48">
        <v>0</v>
      </c>
      <c r="L206" s="49">
        <v>0</v>
      </c>
      <c r="M206" s="48">
        <v>0</v>
      </c>
      <c r="N206" s="35">
        <v>12116573</v>
      </c>
      <c r="O206" s="36">
        <v>895552</v>
      </c>
      <c r="P206" s="32">
        <v>13012125</v>
      </c>
    </row>
    <row r="207" spans="1:16" s="54" customFormat="1" ht="22.15" customHeight="1" x14ac:dyDescent="0.25">
      <c r="A207" s="45">
        <v>6</v>
      </c>
      <c r="B207" s="31">
        <v>368289</v>
      </c>
      <c r="C207" s="34">
        <v>617994</v>
      </c>
      <c r="D207" s="31">
        <v>12155205</v>
      </c>
      <c r="E207" s="48">
        <v>92539</v>
      </c>
      <c r="F207" s="31">
        <v>1051</v>
      </c>
      <c r="G207" s="34">
        <v>290433</v>
      </c>
      <c r="H207" s="31">
        <v>8748</v>
      </c>
      <c r="I207" s="34">
        <v>4236</v>
      </c>
      <c r="J207" s="31">
        <v>1884</v>
      </c>
      <c r="K207" s="48">
        <v>0</v>
      </c>
      <c r="L207" s="49">
        <v>0</v>
      </c>
      <c r="M207" s="48">
        <v>0</v>
      </c>
      <c r="N207" s="35">
        <v>12535177</v>
      </c>
      <c r="O207" s="36">
        <v>1005202</v>
      </c>
      <c r="P207" s="32">
        <v>13540379</v>
      </c>
    </row>
    <row r="208" spans="1:16" s="54" customFormat="1" ht="22.15" customHeight="1" x14ac:dyDescent="0.25">
      <c r="A208" s="45">
        <v>7</v>
      </c>
      <c r="B208" s="31">
        <v>379671</v>
      </c>
      <c r="C208" s="34">
        <v>482509</v>
      </c>
      <c r="D208" s="31">
        <v>11349780</v>
      </c>
      <c r="E208" s="48">
        <v>145646</v>
      </c>
      <c r="F208" s="31">
        <v>761</v>
      </c>
      <c r="G208" s="34">
        <v>311057</v>
      </c>
      <c r="H208" s="31">
        <v>9169</v>
      </c>
      <c r="I208" s="34">
        <v>8397</v>
      </c>
      <c r="J208" s="31">
        <v>1702</v>
      </c>
      <c r="K208" s="48">
        <v>0</v>
      </c>
      <c r="L208" s="49">
        <v>0</v>
      </c>
      <c r="M208" s="48">
        <v>0</v>
      </c>
      <c r="N208" s="35">
        <v>11741083</v>
      </c>
      <c r="O208" s="36">
        <v>947609</v>
      </c>
      <c r="P208" s="32">
        <v>12688692</v>
      </c>
    </row>
    <row r="209" spans="1:16" s="54" customFormat="1" ht="22.15" customHeight="1" x14ac:dyDescent="0.25">
      <c r="A209" s="45">
        <v>8</v>
      </c>
      <c r="B209" s="31">
        <v>339622</v>
      </c>
      <c r="C209" s="34">
        <v>729321</v>
      </c>
      <c r="D209" s="31">
        <v>11990667</v>
      </c>
      <c r="E209" s="48">
        <v>148871</v>
      </c>
      <c r="F209" s="31">
        <v>650</v>
      </c>
      <c r="G209" s="34">
        <v>375281</v>
      </c>
      <c r="H209" s="31">
        <v>9936</v>
      </c>
      <c r="I209" s="34">
        <v>3604</v>
      </c>
      <c r="J209" s="31">
        <v>1375</v>
      </c>
      <c r="K209" s="48">
        <v>0</v>
      </c>
      <c r="L209" s="49">
        <v>0</v>
      </c>
      <c r="M209" s="48">
        <v>0</v>
      </c>
      <c r="N209" s="35">
        <v>12342250</v>
      </c>
      <c r="O209" s="36">
        <v>1257077</v>
      </c>
      <c r="P209" s="32">
        <v>13599327</v>
      </c>
    </row>
    <row r="210" spans="1:16" s="54" customFormat="1" ht="22.15" customHeight="1" x14ac:dyDescent="0.25">
      <c r="A210" s="45">
        <v>9</v>
      </c>
      <c r="B210" s="31">
        <v>307472</v>
      </c>
      <c r="C210" s="34">
        <v>651566</v>
      </c>
      <c r="D210" s="31">
        <v>11364585</v>
      </c>
      <c r="E210" s="48">
        <v>61853</v>
      </c>
      <c r="F210" s="31">
        <v>644</v>
      </c>
      <c r="G210" s="34">
        <v>288415</v>
      </c>
      <c r="H210" s="31">
        <v>10744</v>
      </c>
      <c r="I210" s="34">
        <v>3874</v>
      </c>
      <c r="J210" s="31">
        <v>576</v>
      </c>
      <c r="K210" s="48">
        <v>0</v>
      </c>
      <c r="L210" s="49">
        <v>0</v>
      </c>
      <c r="M210" s="48">
        <v>0</v>
      </c>
      <c r="N210" s="35">
        <v>11684021</v>
      </c>
      <c r="O210" s="36">
        <v>1005708</v>
      </c>
      <c r="P210" s="32">
        <v>12689729</v>
      </c>
    </row>
    <row r="211" spans="1:16" s="54" customFormat="1" ht="22.15" customHeight="1" x14ac:dyDescent="0.25">
      <c r="A211" s="45">
        <v>10</v>
      </c>
      <c r="B211" s="31">
        <v>349339</v>
      </c>
      <c r="C211" s="34">
        <v>415004</v>
      </c>
      <c r="D211" s="31">
        <v>11004949</v>
      </c>
      <c r="E211" s="48">
        <v>104930</v>
      </c>
      <c r="F211" s="31">
        <v>458</v>
      </c>
      <c r="G211" s="34">
        <v>173185</v>
      </c>
      <c r="H211" s="31">
        <v>7047</v>
      </c>
      <c r="I211" s="34">
        <v>3415</v>
      </c>
      <c r="J211" s="31">
        <v>365</v>
      </c>
      <c r="K211" s="48">
        <v>0</v>
      </c>
      <c r="L211" s="49">
        <v>0</v>
      </c>
      <c r="M211" s="48">
        <v>0</v>
      </c>
      <c r="N211" s="35">
        <f t="shared" ref="N211:O213" si="20">B211+D211+F211+H211+J211+L211</f>
        <v>11362158</v>
      </c>
      <c r="O211" s="36">
        <f t="shared" si="20"/>
        <v>696534</v>
      </c>
      <c r="P211" s="32">
        <f>N211+O211</f>
        <v>12058692</v>
      </c>
    </row>
    <row r="212" spans="1:16" s="54" customFormat="1" ht="22.15" customHeight="1" x14ac:dyDescent="0.25">
      <c r="A212" s="45">
        <v>11</v>
      </c>
      <c r="B212" s="31">
        <v>483800</v>
      </c>
      <c r="C212" s="34">
        <v>434110</v>
      </c>
      <c r="D212" s="31">
        <v>12557132</v>
      </c>
      <c r="E212" s="48">
        <v>69888</v>
      </c>
      <c r="F212" s="31">
        <v>195</v>
      </c>
      <c r="G212" s="34">
        <v>248260</v>
      </c>
      <c r="H212" s="31">
        <v>7970</v>
      </c>
      <c r="I212" s="34">
        <v>2209</v>
      </c>
      <c r="J212" s="31">
        <v>1116</v>
      </c>
      <c r="K212" s="48">
        <v>0</v>
      </c>
      <c r="L212" s="49">
        <v>0</v>
      </c>
      <c r="M212" s="48">
        <v>0</v>
      </c>
      <c r="N212" s="35">
        <f t="shared" si="20"/>
        <v>13050213</v>
      </c>
      <c r="O212" s="36">
        <f t="shared" si="20"/>
        <v>754467</v>
      </c>
      <c r="P212" s="32">
        <f>N212+O212</f>
        <v>13804680</v>
      </c>
    </row>
    <row r="213" spans="1:16" s="54" customFormat="1" ht="22.15" customHeight="1" x14ac:dyDescent="0.25">
      <c r="A213" s="45">
        <v>12</v>
      </c>
      <c r="B213" s="31">
        <v>291584</v>
      </c>
      <c r="C213" s="34">
        <v>162986</v>
      </c>
      <c r="D213" s="31">
        <v>11206252</v>
      </c>
      <c r="E213" s="48">
        <v>91237</v>
      </c>
      <c r="F213" s="31">
        <v>540</v>
      </c>
      <c r="G213" s="34">
        <v>139896</v>
      </c>
      <c r="H213" s="31">
        <v>6057</v>
      </c>
      <c r="I213" s="34">
        <v>3855</v>
      </c>
      <c r="J213" s="31">
        <v>969</v>
      </c>
      <c r="K213" s="48">
        <v>0</v>
      </c>
      <c r="L213" s="49">
        <v>0</v>
      </c>
      <c r="M213" s="48">
        <v>0</v>
      </c>
      <c r="N213" s="35">
        <f t="shared" si="20"/>
        <v>11505402</v>
      </c>
      <c r="O213" s="36">
        <f t="shared" si="20"/>
        <v>397974</v>
      </c>
      <c r="P213" s="32">
        <f>N213+O213</f>
        <v>11903376</v>
      </c>
    </row>
    <row r="214" spans="1:16" s="54" customFormat="1" ht="22.15" customHeight="1" x14ac:dyDescent="0.25">
      <c r="A214" s="45" t="s">
        <v>27</v>
      </c>
      <c r="B214" s="31">
        <v>335537</v>
      </c>
      <c r="C214" s="34">
        <v>315606</v>
      </c>
      <c r="D214" s="31">
        <v>10641041</v>
      </c>
      <c r="E214" s="48">
        <v>30166</v>
      </c>
      <c r="F214" s="31">
        <v>956</v>
      </c>
      <c r="G214" s="34">
        <v>135593</v>
      </c>
      <c r="H214" s="31">
        <v>9363</v>
      </c>
      <c r="I214" s="34">
        <v>9693</v>
      </c>
      <c r="J214" s="31">
        <v>1557</v>
      </c>
      <c r="K214" s="48">
        <v>0</v>
      </c>
      <c r="L214" s="49">
        <v>0</v>
      </c>
      <c r="M214" s="48">
        <v>0</v>
      </c>
      <c r="N214" s="35">
        <v>10988454</v>
      </c>
      <c r="O214" s="36">
        <v>491058</v>
      </c>
      <c r="P214" s="32">
        <v>11479512</v>
      </c>
    </row>
    <row r="215" spans="1:16" s="54" customFormat="1" ht="22.15" customHeight="1" x14ac:dyDescent="0.25">
      <c r="A215" s="45">
        <v>2</v>
      </c>
      <c r="B215" s="31">
        <v>351128</v>
      </c>
      <c r="C215" s="34">
        <v>326371</v>
      </c>
      <c r="D215" s="31">
        <v>10113867</v>
      </c>
      <c r="E215" s="48">
        <v>92353</v>
      </c>
      <c r="F215" s="31">
        <v>361</v>
      </c>
      <c r="G215" s="34">
        <v>168217</v>
      </c>
      <c r="H215" s="31">
        <v>8285</v>
      </c>
      <c r="I215" s="34">
        <v>5247</v>
      </c>
      <c r="J215" s="31">
        <v>2764</v>
      </c>
      <c r="K215" s="48">
        <v>0</v>
      </c>
      <c r="L215" s="49">
        <v>0</v>
      </c>
      <c r="M215" s="48">
        <v>0</v>
      </c>
      <c r="N215" s="35">
        <f t="shared" ref="N215:O219" si="21">B215+D215+F215+H215+J215+L215</f>
        <v>10476405</v>
      </c>
      <c r="O215" s="36">
        <f t="shared" si="21"/>
        <v>592188</v>
      </c>
      <c r="P215" s="32">
        <f>N215+O215</f>
        <v>11068593</v>
      </c>
    </row>
    <row r="216" spans="1:16" s="54" customFormat="1" ht="22.15" customHeight="1" x14ac:dyDescent="0.25">
      <c r="A216" s="45">
        <v>3</v>
      </c>
      <c r="B216" s="31">
        <v>523266</v>
      </c>
      <c r="C216" s="34">
        <v>707760</v>
      </c>
      <c r="D216" s="31">
        <v>12950037</v>
      </c>
      <c r="E216" s="48">
        <v>57988</v>
      </c>
      <c r="F216" s="31">
        <v>430</v>
      </c>
      <c r="G216" s="34">
        <v>415946</v>
      </c>
      <c r="H216" s="31">
        <v>11332</v>
      </c>
      <c r="I216" s="34">
        <v>3956</v>
      </c>
      <c r="J216" s="31">
        <v>3419</v>
      </c>
      <c r="K216" s="48">
        <v>0</v>
      </c>
      <c r="L216" s="49">
        <v>0</v>
      </c>
      <c r="M216" s="48">
        <v>0</v>
      </c>
      <c r="N216" s="35">
        <f t="shared" si="21"/>
        <v>13488484</v>
      </c>
      <c r="O216" s="36">
        <f t="shared" si="21"/>
        <v>1185650</v>
      </c>
      <c r="P216" s="32">
        <f>N216+O216</f>
        <v>14674134</v>
      </c>
    </row>
    <row r="217" spans="1:16" s="54" customFormat="1" ht="22.15" customHeight="1" x14ac:dyDescent="0.25">
      <c r="A217" s="45">
        <v>4</v>
      </c>
      <c r="B217" s="31">
        <v>222102</v>
      </c>
      <c r="C217" s="34">
        <v>413804</v>
      </c>
      <c r="D217" s="31">
        <v>9341959</v>
      </c>
      <c r="E217" s="48">
        <v>25621</v>
      </c>
      <c r="F217" s="31">
        <v>202</v>
      </c>
      <c r="G217" s="34">
        <v>419069</v>
      </c>
      <c r="H217" s="31">
        <v>7102</v>
      </c>
      <c r="I217" s="34">
        <v>2102</v>
      </c>
      <c r="J217" s="31">
        <v>3285</v>
      </c>
      <c r="K217" s="48">
        <v>0</v>
      </c>
      <c r="L217" s="49">
        <v>0</v>
      </c>
      <c r="M217" s="48">
        <v>0</v>
      </c>
      <c r="N217" s="35">
        <f t="shared" si="21"/>
        <v>9574650</v>
      </c>
      <c r="O217" s="36">
        <f t="shared" si="21"/>
        <v>860596</v>
      </c>
      <c r="P217" s="32">
        <f>N217+O217</f>
        <v>10435246</v>
      </c>
    </row>
    <row r="218" spans="1:16" s="54" customFormat="1" ht="22.15" customHeight="1" x14ac:dyDescent="0.25">
      <c r="A218" s="45">
        <v>5</v>
      </c>
      <c r="B218" s="31">
        <v>259647</v>
      </c>
      <c r="C218" s="34">
        <v>596892</v>
      </c>
      <c r="D218" s="31">
        <v>10260286</v>
      </c>
      <c r="E218" s="48">
        <v>48565</v>
      </c>
      <c r="F218" s="31">
        <v>42</v>
      </c>
      <c r="G218" s="34">
        <v>522368</v>
      </c>
      <c r="H218" s="31">
        <v>7078</v>
      </c>
      <c r="I218" s="34">
        <v>2656</v>
      </c>
      <c r="J218" s="31">
        <v>3655</v>
      </c>
      <c r="K218" s="48">
        <v>0</v>
      </c>
      <c r="L218" s="49">
        <v>0</v>
      </c>
      <c r="M218" s="48">
        <v>0</v>
      </c>
      <c r="N218" s="35">
        <f t="shared" si="21"/>
        <v>10530708</v>
      </c>
      <c r="O218" s="36">
        <f t="shared" si="21"/>
        <v>1170481</v>
      </c>
      <c r="P218" s="32">
        <f>N218+O218</f>
        <v>11701189</v>
      </c>
    </row>
    <row r="219" spans="1:16" s="54" customFormat="1" ht="22.15" customHeight="1" x14ac:dyDescent="0.25">
      <c r="A219" s="45">
        <v>6</v>
      </c>
      <c r="B219" s="31">
        <v>344349</v>
      </c>
      <c r="C219" s="34">
        <v>884885</v>
      </c>
      <c r="D219" s="31">
        <v>11077241</v>
      </c>
      <c r="E219" s="48">
        <v>61434</v>
      </c>
      <c r="F219" s="31">
        <v>388</v>
      </c>
      <c r="G219" s="34">
        <v>660912</v>
      </c>
      <c r="H219" s="31">
        <v>7223</v>
      </c>
      <c r="I219" s="34">
        <v>3472</v>
      </c>
      <c r="J219" s="31">
        <v>4729</v>
      </c>
      <c r="K219" s="48">
        <v>0</v>
      </c>
      <c r="L219" s="49">
        <v>0</v>
      </c>
      <c r="M219" s="48">
        <v>0</v>
      </c>
      <c r="N219" s="35">
        <f t="shared" si="21"/>
        <v>11433930</v>
      </c>
      <c r="O219" s="36">
        <f t="shared" si="21"/>
        <v>1610703</v>
      </c>
      <c r="P219" s="32">
        <f>N219+O219</f>
        <v>13044633</v>
      </c>
    </row>
    <row r="220" spans="1:16" s="54" customFormat="1" ht="22.15" customHeight="1" x14ac:dyDescent="0.25">
      <c r="A220" s="45">
        <v>7</v>
      </c>
      <c r="B220" s="31">
        <v>190123</v>
      </c>
      <c r="C220" s="34">
        <v>756341</v>
      </c>
      <c r="D220" s="31">
        <v>10675170</v>
      </c>
      <c r="E220" s="48">
        <v>70585</v>
      </c>
      <c r="F220" s="31">
        <v>54</v>
      </c>
      <c r="G220" s="34">
        <v>385202</v>
      </c>
      <c r="H220" s="31">
        <v>6313</v>
      </c>
      <c r="I220" s="34">
        <v>3369</v>
      </c>
      <c r="J220" s="31">
        <v>302</v>
      </c>
      <c r="K220" s="48">
        <v>0</v>
      </c>
      <c r="L220" s="49">
        <v>0</v>
      </c>
      <c r="M220" s="48">
        <v>0</v>
      </c>
      <c r="N220" s="35">
        <v>10871962</v>
      </c>
      <c r="O220" s="36">
        <v>1215497</v>
      </c>
      <c r="P220" s="32">
        <v>12087459</v>
      </c>
    </row>
    <row r="221" spans="1:16" s="54" customFormat="1" ht="22.15" customHeight="1" x14ac:dyDescent="0.25">
      <c r="A221" s="45">
        <v>8</v>
      </c>
      <c r="B221" s="31">
        <v>178431</v>
      </c>
      <c r="C221" s="34">
        <v>1110364</v>
      </c>
      <c r="D221" s="31">
        <v>11274534</v>
      </c>
      <c r="E221" s="48">
        <v>69825</v>
      </c>
      <c r="F221" s="31">
        <v>478</v>
      </c>
      <c r="G221" s="34">
        <v>399937</v>
      </c>
      <c r="H221" s="31">
        <v>6961</v>
      </c>
      <c r="I221" s="34">
        <v>10773</v>
      </c>
      <c r="J221" s="31">
        <v>1577</v>
      </c>
      <c r="K221" s="48">
        <v>0</v>
      </c>
      <c r="L221" s="49">
        <v>0</v>
      </c>
      <c r="M221" s="48">
        <v>0</v>
      </c>
      <c r="N221" s="35">
        <f t="shared" ref="N221:N257" si="22">B221+D221+F221+H221+J221+L221</f>
        <v>11461981</v>
      </c>
      <c r="O221" s="36">
        <f t="shared" ref="O221:O257" si="23">C221+E221+G221+I221+K221+M221</f>
        <v>1590899</v>
      </c>
      <c r="P221" s="32">
        <f t="shared" ref="P221:P257" si="24">N221+O221</f>
        <v>13052880</v>
      </c>
    </row>
    <row r="222" spans="1:16" s="54" customFormat="1" ht="22.15" customHeight="1" x14ac:dyDescent="0.25">
      <c r="A222" s="45">
        <v>9</v>
      </c>
      <c r="B222" s="31">
        <v>324441</v>
      </c>
      <c r="C222" s="34">
        <v>709836</v>
      </c>
      <c r="D222" s="31">
        <v>11418048</v>
      </c>
      <c r="E222" s="48">
        <v>62191</v>
      </c>
      <c r="F222" s="31">
        <v>137</v>
      </c>
      <c r="G222" s="34">
        <v>330686</v>
      </c>
      <c r="H222" s="31">
        <v>6604</v>
      </c>
      <c r="I222" s="34">
        <v>4972</v>
      </c>
      <c r="J222" s="31">
        <v>3181</v>
      </c>
      <c r="K222" s="48">
        <v>0</v>
      </c>
      <c r="L222" s="49">
        <v>0</v>
      </c>
      <c r="M222" s="48">
        <v>0</v>
      </c>
      <c r="N222" s="35">
        <f t="shared" si="22"/>
        <v>11752411</v>
      </c>
      <c r="O222" s="36">
        <f t="shared" si="23"/>
        <v>1107685</v>
      </c>
      <c r="P222" s="32">
        <f t="shared" si="24"/>
        <v>12860096</v>
      </c>
    </row>
    <row r="223" spans="1:16" s="54" customFormat="1" ht="22.15" customHeight="1" x14ac:dyDescent="0.25">
      <c r="A223" s="45">
        <v>10</v>
      </c>
      <c r="B223" s="31">
        <v>419278</v>
      </c>
      <c r="C223" s="34">
        <v>715621</v>
      </c>
      <c r="D223" s="31">
        <v>10346609</v>
      </c>
      <c r="E223" s="48">
        <v>47393</v>
      </c>
      <c r="F223" s="31">
        <v>219</v>
      </c>
      <c r="G223" s="34">
        <v>250046</v>
      </c>
      <c r="H223" s="31">
        <v>6663</v>
      </c>
      <c r="I223" s="34">
        <v>8462</v>
      </c>
      <c r="J223" s="31">
        <v>302</v>
      </c>
      <c r="K223" s="48">
        <v>0</v>
      </c>
      <c r="L223" s="49">
        <v>0</v>
      </c>
      <c r="M223" s="48">
        <v>0</v>
      </c>
      <c r="N223" s="35">
        <f t="shared" si="22"/>
        <v>10773071</v>
      </c>
      <c r="O223" s="36">
        <f t="shared" si="23"/>
        <v>1021522</v>
      </c>
      <c r="P223" s="32">
        <f t="shared" si="24"/>
        <v>11794593</v>
      </c>
    </row>
    <row r="224" spans="1:16" s="54" customFormat="1" ht="22.15" customHeight="1" x14ac:dyDescent="0.25">
      <c r="A224" s="45">
        <v>11</v>
      </c>
      <c r="B224" s="31">
        <v>274231</v>
      </c>
      <c r="C224" s="34">
        <v>590074</v>
      </c>
      <c r="D224" s="31">
        <v>11317646</v>
      </c>
      <c r="E224" s="48">
        <v>55086</v>
      </c>
      <c r="F224" s="31">
        <v>287</v>
      </c>
      <c r="G224" s="34">
        <v>300536</v>
      </c>
      <c r="H224" s="31">
        <v>4036</v>
      </c>
      <c r="I224" s="34">
        <v>5880</v>
      </c>
      <c r="J224" s="31">
        <v>210</v>
      </c>
      <c r="K224" s="48">
        <v>0</v>
      </c>
      <c r="L224" s="49">
        <v>0</v>
      </c>
      <c r="M224" s="48">
        <v>0</v>
      </c>
      <c r="N224" s="35">
        <f t="shared" si="22"/>
        <v>11596410</v>
      </c>
      <c r="O224" s="36">
        <f t="shared" si="23"/>
        <v>951576</v>
      </c>
      <c r="P224" s="32">
        <f t="shared" si="24"/>
        <v>12547986</v>
      </c>
    </row>
    <row r="225" spans="1:16" s="54" customFormat="1" ht="22.15" customHeight="1" x14ac:dyDescent="0.25">
      <c r="A225" s="45">
        <v>12</v>
      </c>
      <c r="B225" s="31">
        <v>328386</v>
      </c>
      <c r="C225" s="34">
        <v>452419</v>
      </c>
      <c r="D225" s="31">
        <v>10342434</v>
      </c>
      <c r="E225" s="48">
        <v>42738</v>
      </c>
      <c r="F225" s="31">
        <v>209</v>
      </c>
      <c r="G225" s="34">
        <v>251386</v>
      </c>
      <c r="H225" s="31">
        <v>4130</v>
      </c>
      <c r="I225" s="34">
        <v>2273</v>
      </c>
      <c r="J225" s="31">
        <v>1044</v>
      </c>
      <c r="K225" s="48">
        <v>0</v>
      </c>
      <c r="L225" s="49">
        <v>0</v>
      </c>
      <c r="M225" s="48">
        <v>0</v>
      </c>
      <c r="N225" s="35">
        <f t="shared" si="22"/>
        <v>10676203</v>
      </c>
      <c r="O225" s="36">
        <f t="shared" si="23"/>
        <v>748816</v>
      </c>
      <c r="P225" s="32">
        <f t="shared" si="24"/>
        <v>11425019</v>
      </c>
    </row>
    <row r="226" spans="1:16" s="54" customFormat="1" ht="22.15" customHeight="1" x14ac:dyDescent="0.25">
      <c r="A226" s="55" t="s">
        <v>28</v>
      </c>
      <c r="B226" s="31">
        <v>1008892</v>
      </c>
      <c r="C226" s="34">
        <v>907025</v>
      </c>
      <c r="D226" s="31">
        <v>12658236</v>
      </c>
      <c r="E226" s="48">
        <v>65049</v>
      </c>
      <c r="F226" s="31">
        <v>1548</v>
      </c>
      <c r="G226" s="34">
        <v>297271</v>
      </c>
      <c r="H226" s="31">
        <v>7301</v>
      </c>
      <c r="I226" s="34">
        <v>5324</v>
      </c>
      <c r="J226" s="31">
        <v>2186</v>
      </c>
      <c r="K226" s="48">
        <v>0</v>
      </c>
      <c r="L226" s="49">
        <v>0</v>
      </c>
      <c r="M226" s="48">
        <v>0</v>
      </c>
      <c r="N226" s="35">
        <f t="shared" si="22"/>
        <v>13678163</v>
      </c>
      <c r="O226" s="36">
        <f t="shared" si="23"/>
        <v>1274669</v>
      </c>
      <c r="P226" s="32">
        <f t="shared" si="24"/>
        <v>14952832</v>
      </c>
    </row>
    <row r="227" spans="1:16" s="54" customFormat="1" ht="22.15" customHeight="1" x14ac:dyDescent="0.25">
      <c r="A227" s="56" t="s">
        <v>29</v>
      </c>
      <c r="B227" s="31">
        <v>499664</v>
      </c>
      <c r="C227" s="34">
        <v>1316060</v>
      </c>
      <c r="D227" s="31">
        <v>9022734</v>
      </c>
      <c r="E227" s="48">
        <v>27704</v>
      </c>
      <c r="F227" s="31">
        <v>2353</v>
      </c>
      <c r="G227" s="34">
        <v>280171</v>
      </c>
      <c r="H227" s="31">
        <v>3763</v>
      </c>
      <c r="I227" s="34">
        <v>3216</v>
      </c>
      <c r="J227" s="31">
        <v>4618</v>
      </c>
      <c r="K227" s="48">
        <v>0</v>
      </c>
      <c r="L227" s="49">
        <v>0</v>
      </c>
      <c r="M227" s="48">
        <v>0</v>
      </c>
      <c r="N227" s="35">
        <f t="shared" si="22"/>
        <v>9533132</v>
      </c>
      <c r="O227" s="36">
        <f t="shared" si="23"/>
        <v>1627151</v>
      </c>
      <c r="P227" s="32">
        <f t="shared" si="24"/>
        <v>11160283</v>
      </c>
    </row>
    <row r="228" spans="1:16" s="54" customFormat="1" ht="22.15" customHeight="1" x14ac:dyDescent="0.25">
      <c r="A228" s="56" t="s">
        <v>30</v>
      </c>
      <c r="B228" s="31">
        <v>718903</v>
      </c>
      <c r="C228" s="34">
        <v>1173937</v>
      </c>
      <c r="D228" s="31">
        <v>13174407</v>
      </c>
      <c r="E228" s="48">
        <v>51743</v>
      </c>
      <c r="F228" s="31">
        <v>2353</v>
      </c>
      <c r="G228" s="34">
        <v>318971</v>
      </c>
      <c r="H228" s="31">
        <v>7936</v>
      </c>
      <c r="I228" s="34">
        <v>5972</v>
      </c>
      <c r="J228" s="31">
        <v>13320</v>
      </c>
      <c r="K228" s="48">
        <v>0</v>
      </c>
      <c r="L228" s="49">
        <v>0</v>
      </c>
      <c r="M228" s="48">
        <v>0</v>
      </c>
      <c r="N228" s="35">
        <f t="shared" si="22"/>
        <v>13916919</v>
      </c>
      <c r="O228" s="36">
        <f t="shared" si="23"/>
        <v>1550623</v>
      </c>
      <c r="P228" s="32">
        <f t="shared" si="24"/>
        <v>15467542</v>
      </c>
    </row>
    <row r="229" spans="1:16" s="54" customFormat="1" ht="22.15" customHeight="1" x14ac:dyDescent="0.25">
      <c r="A229" s="56" t="s">
        <v>31</v>
      </c>
      <c r="B229" s="31">
        <v>497108</v>
      </c>
      <c r="C229" s="34">
        <v>877304</v>
      </c>
      <c r="D229" s="31">
        <v>11744574</v>
      </c>
      <c r="E229" s="48">
        <v>129786</v>
      </c>
      <c r="F229" s="31">
        <v>2179</v>
      </c>
      <c r="G229" s="34">
        <v>357032</v>
      </c>
      <c r="H229" s="31">
        <v>9309</v>
      </c>
      <c r="I229" s="34">
        <v>4963</v>
      </c>
      <c r="J229" s="31">
        <v>6567</v>
      </c>
      <c r="K229" s="48">
        <v>0</v>
      </c>
      <c r="L229" s="49">
        <v>0</v>
      </c>
      <c r="M229" s="48">
        <v>0</v>
      </c>
      <c r="N229" s="35">
        <f t="shared" si="22"/>
        <v>12259737</v>
      </c>
      <c r="O229" s="36">
        <f t="shared" si="23"/>
        <v>1369085</v>
      </c>
      <c r="P229" s="32">
        <f t="shared" si="24"/>
        <v>13628822</v>
      </c>
    </row>
    <row r="230" spans="1:16" s="54" customFormat="1" ht="22.15" customHeight="1" x14ac:dyDescent="0.25">
      <c r="A230" s="56">
        <v>5</v>
      </c>
      <c r="B230" s="31">
        <v>628511</v>
      </c>
      <c r="C230" s="34">
        <v>1235320</v>
      </c>
      <c r="D230" s="31">
        <v>13567970</v>
      </c>
      <c r="E230" s="48">
        <v>97283</v>
      </c>
      <c r="F230" s="31">
        <v>1701</v>
      </c>
      <c r="G230" s="34">
        <v>440145</v>
      </c>
      <c r="H230" s="31">
        <v>10037</v>
      </c>
      <c r="I230" s="34">
        <v>6218</v>
      </c>
      <c r="J230" s="31">
        <v>6998</v>
      </c>
      <c r="K230" s="48">
        <v>0</v>
      </c>
      <c r="L230" s="49">
        <v>0</v>
      </c>
      <c r="M230" s="48">
        <v>0</v>
      </c>
      <c r="N230" s="35">
        <f t="shared" si="22"/>
        <v>14215217</v>
      </c>
      <c r="O230" s="36">
        <f t="shared" si="23"/>
        <v>1778966</v>
      </c>
      <c r="P230" s="32">
        <f t="shared" si="24"/>
        <v>15994183</v>
      </c>
    </row>
    <row r="231" spans="1:16" s="54" customFormat="1" ht="22.15" customHeight="1" x14ac:dyDescent="0.25">
      <c r="A231" s="56" t="s">
        <v>32</v>
      </c>
      <c r="B231" s="31">
        <v>551552</v>
      </c>
      <c r="C231" s="34">
        <v>799745</v>
      </c>
      <c r="D231" s="31">
        <v>12874350</v>
      </c>
      <c r="E231" s="48">
        <v>94023</v>
      </c>
      <c r="F231" s="31">
        <v>806</v>
      </c>
      <c r="G231" s="34">
        <v>382933</v>
      </c>
      <c r="H231" s="31">
        <v>12028</v>
      </c>
      <c r="I231" s="34">
        <v>3002</v>
      </c>
      <c r="J231" s="31">
        <v>7883</v>
      </c>
      <c r="K231" s="48">
        <v>0</v>
      </c>
      <c r="L231" s="49">
        <v>0</v>
      </c>
      <c r="M231" s="48">
        <v>0</v>
      </c>
      <c r="N231" s="35">
        <f t="shared" si="22"/>
        <v>13446619</v>
      </c>
      <c r="O231" s="36">
        <f t="shared" si="23"/>
        <v>1279703</v>
      </c>
      <c r="P231" s="32">
        <f t="shared" si="24"/>
        <v>14726322</v>
      </c>
    </row>
    <row r="232" spans="1:16" s="54" customFormat="1" ht="22.15" customHeight="1" x14ac:dyDescent="0.25">
      <c r="A232" s="56" t="s">
        <v>33</v>
      </c>
      <c r="B232" s="31">
        <v>319147</v>
      </c>
      <c r="C232" s="34">
        <v>798248</v>
      </c>
      <c r="D232" s="31">
        <v>13125578</v>
      </c>
      <c r="E232" s="48">
        <v>122411</v>
      </c>
      <c r="F232" s="31">
        <v>719</v>
      </c>
      <c r="G232" s="34">
        <v>391611</v>
      </c>
      <c r="H232" s="31">
        <v>9668</v>
      </c>
      <c r="I232" s="34">
        <v>4964</v>
      </c>
      <c r="J232" s="31">
        <v>12074</v>
      </c>
      <c r="K232" s="48">
        <v>0</v>
      </c>
      <c r="L232" s="49">
        <v>0</v>
      </c>
      <c r="M232" s="48">
        <v>0</v>
      </c>
      <c r="N232" s="35">
        <f t="shared" si="22"/>
        <v>13467186</v>
      </c>
      <c r="O232" s="36">
        <f t="shared" si="23"/>
        <v>1317234</v>
      </c>
      <c r="P232" s="32">
        <f t="shared" si="24"/>
        <v>14784420</v>
      </c>
    </row>
    <row r="233" spans="1:16" s="54" customFormat="1" ht="22.15" customHeight="1" x14ac:dyDescent="0.25">
      <c r="A233" s="56" t="s">
        <v>14</v>
      </c>
      <c r="B233" s="31">
        <v>424995</v>
      </c>
      <c r="C233" s="34">
        <v>767430</v>
      </c>
      <c r="D233" s="31">
        <v>13674036</v>
      </c>
      <c r="E233" s="48">
        <v>69550</v>
      </c>
      <c r="F233" s="31">
        <v>1732</v>
      </c>
      <c r="G233" s="34">
        <v>412578</v>
      </c>
      <c r="H233" s="31">
        <v>11676</v>
      </c>
      <c r="I233" s="34">
        <v>5682</v>
      </c>
      <c r="J233" s="31">
        <v>6127</v>
      </c>
      <c r="K233" s="48">
        <v>0</v>
      </c>
      <c r="L233" s="49">
        <v>0</v>
      </c>
      <c r="M233" s="48">
        <v>0</v>
      </c>
      <c r="N233" s="35">
        <f t="shared" si="22"/>
        <v>14118566</v>
      </c>
      <c r="O233" s="36">
        <f t="shared" si="23"/>
        <v>1255240</v>
      </c>
      <c r="P233" s="32">
        <f t="shared" si="24"/>
        <v>15373806</v>
      </c>
    </row>
    <row r="234" spans="1:16" s="54" customFormat="1" ht="22.15" customHeight="1" x14ac:dyDescent="0.25">
      <c r="A234" s="56" t="s">
        <v>15</v>
      </c>
      <c r="B234" s="31">
        <v>434955</v>
      </c>
      <c r="C234" s="34">
        <v>658156</v>
      </c>
      <c r="D234" s="31">
        <v>11370414</v>
      </c>
      <c r="E234" s="48">
        <v>27800</v>
      </c>
      <c r="F234" s="31">
        <v>5576</v>
      </c>
      <c r="G234" s="34">
        <v>278761</v>
      </c>
      <c r="H234" s="31">
        <v>10161</v>
      </c>
      <c r="I234" s="34">
        <v>2929</v>
      </c>
      <c r="J234" s="31">
        <v>4760</v>
      </c>
      <c r="K234" s="48">
        <v>0</v>
      </c>
      <c r="L234" s="49">
        <v>0</v>
      </c>
      <c r="M234" s="48">
        <v>0</v>
      </c>
      <c r="N234" s="35">
        <f t="shared" si="22"/>
        <v>11825866</v>
      </c>
      <c r="O234" s="36">
        <f t="shared" si="23"/>
        <v>967646</v>
      </c>
      <c r="P234" s="32">
        <f t="shared" si="24"/>
        <v>12793512</v>
      </c>
    </row>
    <row r="235" spans="1:16" s="54" customFormat="1" ht="22.15" customHeight="1" x14ac:dyDescent="0.25">
      <c r="A235" s="56" t="s">
        <v>16</v>
      </c>
      <c r="B235" s="31">
        <v>605895</v>
      </c>
      <c r="C235" s="34">
        <v>792936</v>
      </c>
      <c r="D235" s="31">
        <v>13111603</v>
      </c>
      <c r="E235" s="48">
        <v>28178</v>
      </c>
      <c r="F235" s="31">
        <v>13463</v>
      </c>
      <c r="G235" s="34">
        <v>497533</v>
      </c>
      <c r="H235" s="31">
        <v>8430</v>
      </c>
      <c r="I235" s="34">
        <v>6181</v>
      </c>
      <c r="J235" s="31">
        <v>7933</v>
      </c>
      <c r="K235" s="48">
        <v>0</v>
      </c>
      <c r="L235" s="49">
        <v>0</v>
      </c>
      <c r="M235" s="48">
        <v>0</v>
      </c>
      <c r="N235" s="35">
        <f t="shared" si="22"/>
        <v>13747324</v>
      </c>
      <c r="O235" s="36">
        <f t="shared" si="23"/>
        <v>1324828</v>
      </c>
      <c r="P235" s="32">
        <f t="shared" si="24"/>
        <v>15072152</v>
      </c>
    </row>
    <row r="236" spans="1:16" s="54" customFormat="1" ht="22.15" customHeight="1" x14ac:dyDescent="0.25">
      <c r="A236" s="56" t="s">
        <v>17</v>
      </c>
      <c r="B236" s="31">
        <v>796517</v>
      </c>
      <c r="C236" s="34">
        <v>903695</v>
      </c>
      <c r="D236" s="31">
        <v>12863999</v>
      </c>
      <c r="E236" s="48">
        <v>52601</v>
      </c>
      <c r="F236" s="31">
        <v>1804</v>
      </c>
      <c r="G236" s="34">
        <v>292568</v>
      </c>
      <c r="H236" s="31">
        <v>8665</v>
      </c>
      <c r="I236" s="34">
        <v>3174</v>
      </c>
      <c r="J236" s="31">
        <v>7469</v>
      </c>
      <c r="K236" s="48">
        <v>0</v>
      </c>
      <c r="L236" s="49">
        <v>0</v>
      </c>
      <c r="M236" s="48">
        <v>0</v>
      </c>
      <c r="N236" s="35">
        <f t="shared" si="22"/>
        <v>13678454</v>
      </c>
      <c r="O236" s="36">
        <f t="shared" si="23"/>
        <v>1252038</v>
      </c>
      <c r="P236" s="32">
        <f t="shared" si="24"/>
        <v>14930492</v>
      </c>
    </row>
    <row r="237" spans="1:16" s="54" customFormat="1" ht="22.15" customHeight="1" x14ac:dyDescent="0.25">
      <c r="A237" s="56" t="s">
        <v>18</v>
      </c>
      <c r="B237" s="31">
        <v>515731</v>
      </c>
      <c r="C237" s="34">
        <v>1052380</v>
      </c>
      <c r="D237" s="31">
        <v>11751494</v>
      </c>
      <c r="E237" s="48">
        <v>42277</v>
      </c>
      <c r="F237" s="31">
        <v>2070</v>
      </c>
      <c r="G237" s="34">
        <v>196575</v>
      </c>
      <c r="H237" s="31">
        <v>7585</v>
      </c>
      <c r="I237" s="34">
        <v>1896</v>
      </c>
      <c r="J237" s="31">
        <v>6410</v>
      </c>
      <c r="K237" s="48">
        <v>0</v>
      </c>
      <c r="L237" s="49">
        <v>0</v>
      </c>
      <c r="M237" s="48">
        <v>0</v>
      </c>
      <c r="N237" s="35">
        <f t="shared" si="22"/>
        <v>12283290</v>
      </c>
      <c r="O237" s="36">
        <f t="shared" si="23"/>
        <v>1293128</v>
      </c>
      <c r="P237" s="32">
        <f t="shared" si="24"/>
        <v>13576418</v>
      </c>
    </row>
    <row r="238" spans="1:16" ht="22.15" customHeight="1" x14ac:dyDescent="0.25">
      <c r="A238" s="45" t="s">
        <v>34</v>
      </c>
      <c r="B238" s="31">
        <v>888618</v>
      </c>
      <c r="C238" s="34">
        <v>997664</v>
      </c>
      <c r="D238" s="31">
        <v>14752048</v>
      </c>
      <c r="E238" s="48">
        <v>96175</v>
      </c>
      <c r="F238" s="31">
        <v>4079</v>
      </c>
      <c r="G238" s="34">
        <v>198532</v>
      </c>
      <c r="H238" s="31">
        <v>13175</v>
      </c>
      <c r="I238" s="34">
        <v>3663</v>
      </c>
      <c r="J238" s="31">
        <v>2627</v>
      </c>
      <c r="K238" s="48">
        <v>0</v>
      </c>
      <c r="L238" s="49">
        <v>0</v>
      </c>
      <c r="M238" s="48">
        <v>0</v>
      </c>
      <c r="N238" s="35">
        <f t="shared" si="22"/>
        <v>15660547</v>
      </c>
      <c r="O238" s="36">
        <f t="shared" si="23"/>
        <v>1296034</v>
      </c>
      <c r="P238" s="32">
        <f t="shared" si="24"/>
        <v>16956581</v>
      </c>
    </row>
    <row r="239" spans="1:16" ht="22.15" customHeight="1" x14ac:dyDescent="0.25">
      <c r="A239" s="45">
        <v>2</v>
      </c>
      <c r="B239" s="31">
        <v>431818</v>
      </c>
      <c r="C239" s="34">
        <v>354748</v>
      </c>
      <c r="D239" s="31">
        <v>9813031</v>
      </c>
      <c r="E239" s="48">
        <v>68928</v>
      </c>
      <c r="F239" s="31">
        <v>948</v>
      </c>
      <c r="G239" s="34">
        <v>107807</v>
      </c>
      <c r="H239" s="31">
        <v>7422</v>
      </c>
      <c r="I239" s="34">
        <v>3383</v>
      </c>
      <c r="J239" s="31">
        <v>3179</v>
      </c>
      <c r="K239" s="48">
        <v>0</v>
      </c>
      <c r="L239" s="49">
        <v>0</v>
      </c>
      <c r="M239" s="48">
        <v>0</v>
      </c>
      <c r="N239" s="35">
        <f t="shared" si="22"/>
        <v>10256398</v>
      </c>
      <c r="O239" s="36">
        <f t="shared" si="23"/>
        <v>534866</v>
      </c>
      <c r="P239" s="32">
        <f t="shared" si="24"/>
        <v>10791264</v>
      </c>
    </row>
    <row r="240" spans="1:16" ht="22.15" customHeight="1" x14ac:dyDescent="0.25">
      <c r="A240" s="45">
        <v>3</v>
      </c>
      <c r="B240" s="31">
        <v>741953</v>
      </c>
      <c r="C240" s="34">
        <v>1238893</v>
      </c>
      <c r="D240" s="31">
        <v>12525998</v>
      </c>
      <c r="E240" s="48">
        <v>121591</v>
      </c>
      <c r="F240" s="31">
        <v>2851</v>
      </c>
      <c r="G240" s="34">
        <v>150006</v>
      </c>
      <c r="H240" s="31">
        <v>11645</v>
      </c>
      <c r="I240" s="34">
        <v>8381</v>
      </c>
      <c r="J240" s="31">
        <v>5882</v>
      </c>
      <c r="K240" s="48">
        <v>0</v>
      </c>
      <c r="L240" s="49">
        <v>0</v>
      </c>
      <c r="M240" s="48">
        <v>0</v>
      </c>
      <c r="N240" s="35">
        <f t="shared" si="22"/>
        <v>13288329</v>
      </c>
      <c r="O240" s="36">
        <f t="shared" si="23"/>
        <v>1518871</v>
      </c>
      <c r="P240" s="32">
        <f t="shared" si="24"/>
        <v>14807200</v>
      </c>
    </row>
    <row r="241" spans="1:16" ht="22.15" customHeight="1" x14ac:dyDescent="0.25">
      <c r="A241" s="45">
        <v>4</v>
      </c>
      <c r="B241" s="31">
        <v>552439</v>
      </c>
      <c r="C241" s="34">
        <v>780950</v>
      </c>
      <c r="D241" s="31">
        <v>12207021</v>
      </c>
      <c r="E241" s="48">
        <v>92421</v>
      </c>
      <c r="F241" s="31">
        <v>494</v>
      </c>
      <c r="G241" s="34">
        <v>136101</v>
      </c>
      <c r="H241" s="31">
        <v>8360</v>
      </c>
      <c r="I241" s="34">
        <v>9421</v>
      </c>
      <c r="J241" s="31">
        <v>499</v>
      </c>
      <c r="K241" s="48">
        <v>0</v>
      </c>
      <c r="L241" s="49">
        <v>0</v>
      </c>
      <c r="M241" s="48">
        <v>0</v>
      </c>
      <c r="N241" s="35">
        <f t="shared" si="22"/>
        <v>12768813</v>
      </c>
      <c r="O241" s="36">
        <f t="shared" si="23"/>
        <v>1018893</v>
      </c>
      <c r="P241" s="32">
        <f t="shared" si="24"/>
        <v>13787706</v>
      </c>
    </row>
    <row r="242" spans="1:16" ht="22.15" customHeight="1" x14ac:dyDescent="0.25">
      <c r="A242" s="45">
        <v>5</v>
      </c>
      <c r="B242" s="31">
        <v>818576</v>
      </c>
      <c r="C242" s="34">
        <v>1732740</v>
      </c>
      <c r="D242" s="31">
        <v>13342773</v>
      </c>
      <c r="E242" s="48">
        <v>114558</v>
      </c>
      <c r="F242" s="31">
        <v>532</v>
      </c>
      <c r="G242" s="34">
        <v>232961</v>
      </c>
      <c r="H242" s="31">
        <v>12377</v>
      </c>
      <c r="I242" s="34">
        <v>7071</v>
      </c>
      <c r="J242" s="31">
        <v>2973</v>
      </c>
      <c r="K242" s="48">
        <v>0</v>
      </c>
      <c r="L242" s="49">
        <v>0</v>
      </c>
      <c r="M242" s="48">
        <v>0</v>
      </c>
      <c r="N242" s="35">
        <f t="shared" si="22"/>
        <v>14177231</v>
      </c>
      <c r="O242" s="36">
        <f t="shared" si="23"/>
        <v>2087330</v>
      </c>
      <c r="P242" s="32">
        <f t="shared" si="24"/>
        <v>16264561</v>
      </c>
    </row>
    <row r="243" spans="1:16" ht="22.15" customHeight="1" x14ac:dyDescent="0.25">
      <c r="A243" s="45">
        <v>6</v>
      </c>
      <c r="B243" s="31">
        <v>758649</v>
      </c>
      <c r="C243" s="34">
        <v>1237838</v>
      </c>
      <c r="D243" s="31">
        <v>11638376</v>
      </c>
      <c r="E243" s="48">
        <v>90659</v>
      </c>
      <c r="F243" s="31">
        <v>226</v>
      </c>
      <c r="G243" s="34">
        <v>224368</v>
      </c>
      <c r="H243" s="31">
        <v>10373</v>
      </c>
      <c r="I243" s="34">
        <v>19906</v>
      </c>
      <c r="J243" s="31">
        <v>3124</v>
      </c>
      <c r="K243" s="48">
        <v>0</v>
      </c>
      <c r="L243" s="49">
        <v>0</v>
      </c>
      <c r="M243" s="48">
        <v>0</v>
      </c>
      <c r="N243" s="35">
        <f t="shared" si="22"/>
        <v>12410748</v>
      </c>
      <c r="O243" s="36">
        <f t="shared" si="23"/>
        <v>1572771</v>
      </c>
      <c r="P243" s="32">
        <f t="shared" si="24"/>
        <v>13983519</v>
      </c>
    </row>
    <row r="244" spans="1:16" ht="22.15" customHeight="1" x14ac:dyDescent="0.25">
      <c r="A244" s="45">
        <v>7</v>
      </c>
      <c r="B244" s="31">
        <v>741776</v>
      </c>
      <c r="C244" s="34">
        <v>780155</v>
      </c>
      <c r="D244" s="31">
        <v>13707436</v>
      </c>
      <c r="E244" s="48">
        <v>58437</v>
      </c>
      <c r="F244" s="31">
        <v>2345</v>
      </c>
      <c r="G244" s="34">
        <v>270432</v>
      </c>
      <c r="H244" s="31">
        <v>12683</v>
      </c>
      <c r="I244" s="34">
        <v>20649</v>
      </c>
      <c r="J244" s="31">
        <v>1542</v>
      </c>
      <c r="K244" s="48">
        <v>0</v>
      </c>
      <c r="L244" s="49">
        <v>0</v>
      </c>
      <c r="M244" s="48">
        <v>0</v>
      </c>
      <c r="N244" s="35">
        <f t="shared" si="22"/>
        <v>14465782</v>
      </c>
      <c r="O244" s="36">
        <f t="shared" si="23"/>
        <v>1129673</v>
      </c>
      <c r="P244" s="32">
        <f t="shared" si="24"/>
        <v>15595455</v>
      </c>
    </row>
    <row r="245" spans="1:16" ht="22.15" customHeight="1" x14ac:dyDescent="0.25">
      <c r="A245" s="45">
        <v>8</v>
      </c>
      <c r="B245" s="31">
        <v>739858</v>
      </c>
      <c r="C245" s="34">
        <v>1986499</v>
      </c>
      <c r="D245" s="31">
        <v>12384035</v>
      </c>
      <c r="E245" s="48">
        <v>69044</v>
      </c>
      <c r="F245" s="31">
        <v>1786</v>
      </c>
      <c r="G245" s="34">
        <v>313338</v>
      </c>
      <c r="H245" s="31">
        <v>13325</v>
      </c>
      <c r="I245" s="34">
        <v>25152</v>
      </c>
      <c r="J245" s="31">
        <v>942</v>
      </c>
      <c r="K245" s="48">
        <v>0</v>
      </c>
      <c r="L245" s="49">
        <v>0</v>
      </c>
      <c r="M245" s="48">
        <v>0</v>
      </c>
      <c r="N245" s="35">
        <f t="shared" si="22"/>
        <v>13139946</v>
      </c>
      <c r="O245" s="36">
        <f t="shared" si="23"/>
        <v>2394033</v>
      </c>
      <c r="P245" s="32">
        <f t="shared" si="24"/>
        <v>15533979</v>
      </c>
    </row>
    <row r="246" spans="1:16" ht="22.15" customHeight="1" x14ac:dyDescent="0.25">
      <c r="A246" s="45">
        <v>9</v>
      </c>
      <c r="B246" s="31">
        <v>587322</v>
      </c>
      <c r="C246" s="34">
        <v>883088</v>
      </c>
      <c r="D246" s="31">
        <v>12222178</v>
      </c>
      <c r="E246" s="48">
        <v>49260</v>
      </c>
      <c r="F246" s="31">
        <v>1808</v>
      </c>
      <c r="G246" s="34">
        <v>263383</v>
      </c>
      <c r="H246" s="31">
        <v>6542</v>
      </c>
      <c r="I246" s="34">
        <v>19897</v>
      </c>
      <c r="J246" s="31">
        <v>1086</v>
      </c>
      <c r="K246" s="48">
        <v>0</v>
      </c>
      <c r="L246" s="49">
        <v>0</v>
      </c>
      <c r="M246" s="48">
        <v>0</v>
      </c>
      <c r="N246" s="35">
        <f t="shared" si="22"/>
        <v>12818936</v>
      </c>
      <c r="O246" s="36">
        <f t="shared" si="23"/>
        <v>1215628</v>
      </c>
      <c r="P246" s="32">
        <f t="shared" si="24"/>
        <v>14034564</v>
      </c>
    </row>
    <row r="247" spans="1:16" ht="22.15" customHeight="1" x14ac:dyDescent="0.25">
      <c r="A247" s="45">
        <v>10</v>
      </c>
      <c r="B247" s="31">
        <v>584206</v>
      </c>
      <c r="C247" s="34">
        <v>1156420</v>
      </c>
      <c r="D247" s="31">
        <v>12712502</v>
      </c>
      <c r="E247" s="48">
        <v>59680</v>
      </c>
      <c r="F247" s="31">
        <v>865</v>
      </c>
      <c r="G247" s="34">
        <v>367459</v>
      </c>
      <c r="H247" s="31">
        <v>9620</v>
      </c>
      <c r="I247" s="34">
        <v>12295</v>
      </c>
      <c r="J247" s="31">
        <v>6087</v>
      </c>
      <c r="K247" s="48">
        <v>0</v>
      </c>
      <c r="L247" s="49">
        <v>0</v>
      </c>
      <c r="M247" s="48">
        <v>0</v>
      </c>
      <c r="N247" s="35">
        <f t="shared" si="22"/>
        <v>13313280</v>
      </c>
      <c r="O247" s="36">
        <f t="shared" si="23"/>
        <v>1595854</v>
      </c>
      <c r="P247" s="32">
        <f t="shared" si="24"/>
        <v>14909134</v>
      </c>
    </row>
    <row r="248" spans="1:16" ht="22.15" customHeight="1" x14ac:dyDescent="0.25">
      <c r="A248" s="45">
        <v>11</v>
      </c>
      <c r="B248" s="31">
        <v>556154</v>
      </c>
      <c r="C248" s="34">
        <v>714588</v>
      </c>
      <c r="D248" s="31">
        <v>12064226</v>
      </c>
      <c r="E248" s="48">
        <v>50067</v>
      </c>
      <c r="F248" s="31">
        <v>2966</v>
      </c>
      <c r="G248" s="34">
        <v>448159</v>
      </c>
      <c r="H248" s="31">
        <v>6534</v>
      </c>
      <c r="I248" s="34">
        <v>9509</v>
      </c>
      <c r="J248" s="31">
        <v>1038</v>
      </c>
      <c r="K248" s="48">
        <v>0</v>
      </c>
      <c r="L248" s="49">
        <v>0</v>
      </c>
      <c r="M248" s="48">
        <v>0</v>
      </c>
      <c r="N248" s="35">
        <f t="shared" si="22"/>
        <v>12630918</v>
      </c>
      <c r="O248" s="36">
        <f t="shared" si="23"/>
        <v>1222323</v>
      </c>
      <c r="P248" s="32">
        <f t="shared" si="24"/>
        <v>13853241</v>
      </c>
    </row>
    <row r="249" spans="1:16" ht="22.15" customHeight="1" x14ac:dyDescent="0.25">
      <c r="A249" s="45">
        <v>12</v>
      </c>
      <c r="B249" s="31">
        <v>323882</v>
      </c>
      <c r="C249" s="34">
        <v>273993</v>
      </c>
      <c r="D249" s="31">
        <v>12399098</v>
      </c>
      <c r="E249" s="48">
        <v>35445</v>
      </c>
      <c r="F249" s="31">
        <v>96</v>
      </c>
      <c r="G249" s="34">
        <v>388088</v>
      </c>
      <c r="H249" s="31">
        <v>4637</v>
      </c>
      <c r="I249" s="34">
        <v>6550</v>
      </c>
      <c r="J249" s="31">
        <v>903</v>
      </c>
      <c r="K249" s="48">
        <v>0</v>
      </c>
      <c r="L249" s="49">
        <v>0</v>
      </c>
      <c r="M249" s="48">
        <v>0</v>
      </c>
      <c r="N249" s="35">
        <f t="shared" si="22"/>
        <v>12728616</v>
      </c>
      <c r="O249" s="36">
        <f t="shared" si="23"/>
        <v>704076</v>
      </c>
      <c r="P249" s="32">
        <f t="shared" si="24"/>
        <v>13432692</v>
      </c>
    </row>
    <row r="250" spans="1:16" ht="22.15" customHeight="1" x14ac:dyDescent="0.25">
      <c r="A250" s="45" t="s">
        <v>35</v>
      </c>
      <c r="B250" s="31">
        <v>486437</v>
      </c>
      <c r="C250" s="34">
        <v>554007</v>
      </c>
      <c r="D250" s="31">
        <v>11217428</v>
      </c>
      <c r="E250" s="48">
        <v>42162</v>
      </c>
      <c r="F250" s="31">
        <v>650</v>
      </c>
      <c r="G250" s="34">
        <v>424029</v>
      </c>
      <c r="H250" s="31">
        <v>10610</v>
      </c>
      <c r="I250" s="34">
        <v>19601</v>
      </c>
      <c r="J250" s="31">
        <v>698</v>
      </c>
      <c r="K250" s="48">
        <v>0</v>
      </c>
      <c r="L250" s="49">
        <v>0</v>
      </c>
      <c r="M250" s="48">
        <v>0</v>
      </c>
      <c r="N250" s="35">
        <f t="shared" si="22"/>
        <v>11715823</v>
      </c>
      <c r="O250" s="36">
        <f t="shared" si="23"/>
        <v>1039799</v>
      </c>
      <c r="P250" s="32">
        <f t="shared" si="24"/>
        <v>12755622</v>
      </c>
    </row>
    <row r="251" spans="1:16" ht="22.15" customHeight="1" x14ac:dyDescent="0.25">
      <c r="A251" s="45">
        <v>2</v>
      </c>
      <c r="B251" s="31">
        <v>664693</v>
      </c>
      <c r="C251" s="34">
        <v>1017567</v>
      </c>
      <c r="D251" s="31">
        <v>12661048</v>
      </c>
      <c r="E251" s="48">
        <v>40994</v>
      </c>
      <c r="F251" s="31">
        <v>646</v>
      </c>
      <c r="G251" s="34">
        <v>491352</v>
      </c>
      <c r="H251" s="31">
        <v>4521</v>
      </c>
      <c r="I251" s="34">
        <v>31309</v>
      </c>
      <c r="J251" s="31">
        <v>0</v>
      </c>
      <c r="K251" s="48">
        <v>0</v>
      </c>
      <c r="L251" s="49">
        <v>0</v>
      </c>
      <c r="M251" s="48">
        <v>0</v>
      </c>
      <c r="N251" s="35">
        <f t="shared" si="22"/>
        <v>13330908</v>
      </c>
      <c r="O251" s="36">
        <f t="shared" si="23"/>
        <v>1581222</v>
      </c>
      <c r="P251" s="32">
        <f t="shared" si="24"/>
        <v>14912130</v>
      </c>
    </row>
    <row r="252" spans="1:16" ht="22.15" customHeight="1" x14ac:dyDescent="0.25">
      <c r="A252" s="45">
        <v>3</v>
      </c>
      <c r="B252" s="31">
        <v>1314554</v>
      </c>
      <c r="C252" s="34">
        <v>1524153</v>
      </c>
      <c r="D252" s="31">
        <v>14940649</v>
      </c>
      <c r="E252" s="48">
        <v>59118</v>
      </c>
      <c r="F252" s="31">
        <v>74</v>
      </c>
      <c r="G252" s="34">
        <v>648762</v>
      </c>
      <c r="H252" s="31">
        <v>6375</v>
      </c>
      <c r="I252" s="34">
        <v>14520</v>
      </c>
      <c r="J252" s="31">
        <v>7345</v>
      </c>
      <c r="K252" s="48">
        <v>0</v>
      </c>
      <c r="L252" s="49">
        <v>0</v>
      </c>
      <c r="M252" s="48">
        <v>0</v>
      </c>
      <c r="N252" s="35">
        <f t="shared" si="22"/>
        <v>16268997</v>
      </c>
      <c r="O252" s="36">
        <f t="shared" si="23"/>
        <v>2246553</v>
      </c>
      <c r="P252" s="32">
        <f t="shared" si="24"/>
        <v>18515550</v>
      </c>
    </row>
    <row r="253" spans="1:16" ht="22.15" customHeight="1" x14ac:dyDescent="0.25">
      <c r="A253" s="45">
        <v>4</v>
      </c>
      <c r="B253" s="31">
        <v>468474</v>
      </c>
      <c r="C253" s="34">
        <v>456129</v>
      </c>
      <c r="D253" s="31">
        <v>12125736</v>
      </c>
      <c r="E253" s="48">
        <v>27977</v>
      </c>
      <c r="F253" s="31">
        <v>177</v>
      </c>
      <c r="G253" s="34">
        <v>306349</v>
      </c>
      <c r="H253" s="31">
        <v>6913</v>
      </c>
      <c r="I253" s="34">
        <v>10380</v>
      </c>
      <c r="J253" s="31">
        <v>596</v>
      </c>
      <c r="K253" s="48">
        <v>0</v>
      </c>
      <c r="L253" s="49">
        <v>0</v>
      </c>
      <c r="M253" s="48">
        <v>0</v>
      </c>
      <c r="N253" s="35">
        <f t="shared" si="22"/>
        <v>12601896</v>
      </c>
      <c r="O253" s="36">
        <f t="shared" si="23"/>
        <v>800835</v>
      </c>
      <c r="P253" s="32">
        <f t="shared" si="24"/>
        <v>13402731</v>
      </c>
    </row>
    <row r="254" spans="1:16" ht="22.15" customHeight="1" x14ac:dyDescent="0.25">
      <c r="A254" s="45">
        <v>5</v>
      </c>
      <c r="B254" s="31">
        <v>356259</v>
      </c>
      <c r="C254" s="34">
        <v>390201</v>
      </c>
      <c r="D254" s="31">
        <v>11489128</v>
      </c>
      <c r="E254" s="48">
        <v>28290</v>
      </c>
      <c r="F254" s="31">
        <v>706</v>
      </c>
      <c r="G254" s="34">
        <v>278976</v>
      </c>
      <c r="H254" s="31">
        <v>4334</v>
      </c>
      <c r="I254" s="34">
        <v>5523</v>
      </c>
      <c r="J254" s="31">
        <v>150</v>
      </c>
      <c r="K254" s="48">
        <v>0</v>
      </c>
      <c r="L254" s="49">
        <v>0</v>
      </c>
      <c r="M254" s="48">
        <v>0</v>
      </c>
      <c r="N254" s="35">
        <f t="shared" si="22"/>
        <v>11850577</v>
      </c>
      <c r="O254" s="36">
        <f t="shared" si="23"/>
        <v>702990</v>
      </c>
      <c r="P254" s="32">
        <f t="shared" si="24"/>
        <v>12553567</v>
      </c>
    </row>
    <row r="255" spans="1:16" ht="22.15" customHeight="1" x14ac:dyDescent="0.25">
      <c r="A255" s="45">
        <v>6</v>
      </c>
      <c r="B255" s="31">
        <v>424836</v>
      </c>
      <c r="C255" s="34">
        <v>227532</v>
      </c>
      <c r="D255" s="31">
        <v>11717966</v>
      </c>
      <c r="E255" s="48">
        <v>38935</v>
      </c>
      <c r="F255" s="31">
        <v>494</v>
      </c>
      <c r="G255" s="34">
        <v>348318</v>
      </c>
      <c r="H255" s="31">
        <v>5889</v>
      </c>
      <c r="I255" s="34">
        <v>8940</v>
      </c>
      <c r="J255" s="31">
        <v>297</v>
      </c>
      <c r="K255" s="48">
        <v>0</v>
      </c>
      <c r="L255" s="49">
        <v>0</v>
      </c>
      <c r="M255" s="48">
        <v>0</v>
      </c>
      <c r="N255" s="35">
        <f t="shared" si="22"/>
        <v>12149482</v>
      </c>
      <c r="O255" s="36">
        <f t="shared" si="23"/>
        <v>623725</v>
      </c>
      <c r="P255" s="32">
        <f t="shared" si="24"/>
        <v>12773207</v>
      </c>
    </row>
    <row r="256" spans="1:16" ht="22.15" customHeight="1" x14ac:dyDescent="0.25">
      <c r="A256" s="45">
        <v>7</v>
      </c>
      <c r="B256" s="31">
        <v>390118</v>
      </c>
      <c r="C256" s="34">
        <v>141560</v>
      </c>
      <c r="D256" s="31">
        <v>13001415</v>
      </c>
      <c r="E256" s="48">
        <v>32041</v>
      </c>
      <c r="F256" s="31">
        <v>230</v>
      </c>
      <c r="G256" s="34">
        <v>437626</v>
      </c>
      <c r="H256" s="31">
        <v>9359</v>
      </c>
      <c r="I256" s="34">
        <v>18815</v>
      </c>
      <c r="J256" s="31">
        <v>1416</v>
      </c>
      <c r="K256" s="48">
        <v>0</v>
      </c>
      <c r="L256" s="49">
        <v>0</v>
      </c>
      <c r="M256" s="48">
        <v>0</v>
      </c>
      <c r="N256" s="35">
        <f t="shared" si="22"/>
        <v>13402538</v>
      </c>
      <c r="O256" s="36">
        <f t="shared" si="23"/>
        <v>630042</v>
      </c>
      <c r="P256" s="32">
        <f t="shared" si="24"/>
        <v>14032580</v>
      </c>
    </row>
    <row r="257" spans="1:16" ht="22.15" customHeight="1" x14ac:dyDescent="0.25">
      <c r="A257" s="45">
        <v>8</v>
      </c>
      <c r="B257" s="31">
        <v>428359</v>
      </c>
      <c r="C257" s="34">
        <v>364559</v>
      </c>
      <c r="D257" s="31">
        <v>11835109</v>
      </c>
      <c r="E257" s="48">
        <v>33912</v>
      </c>
      <c r="F257" s="31">
        <v>179</v>
      </c>
      <c r="G257" s="34">
        <v>287802</v>
      </c>
      <c r="H257" s="31">
        <v>11971</v>
      </c>
      <c r="I257" s="34">
        <v>10723</v>
      </c>
      <c r="J257" s="31">
        <v>148</v>
      </c>
      <c r="K257" s="48">
        <v>0</v>
      </c>
      <c r="L257" s="49">
        <v>0</v>
      </c>
      <c r="M257" s="48">
        <v>0</v>
      </c>
      <c r="N257" s="35">
        <f t="shared" si="22"/>
        <v>12275766</v>
      </c>
      <c r="O257" s="36">
        <f t="shared" si="23"/>
        <v>696996</v>
      </c>
      <c r="P257" s="32">
        <f t="shared" si="24"/>
        <v>12972762</v>
      </c>
    </row>
    <row r="258" spans="1:16" ht="22.15" customHeight="1" x14ac:dyDescent="0.25">
      <c r="A258" s="45">
        <v>9</v>
      </c>
      <c r="B258" s="31">
        <v>309426</v>
      </c>
      <c r="C258" s="34">
        <v>218435</v>
      </c>
      <c r="D258" s="31">
        <v>12162265</v>
      </c>
      <c r="E258" s="48">
        <v>35721</v>
      </c>
      <c r="F258" s="31">
        <v>210</v>
      </c>
      <c r="G258" s="34">
        <v>274570</v>
      </c>
      <c r="H258" s="31">
        <v>11515</v>
      </c>
      <c r="I258" s="34">
        <v>8504</v>
      </c>
      <c r="J258" s="31">
        <v>437</v>
      </c>
      <c r="K258" s="48">
        <v>0</v>
      </c>
      <c r="L258" s="49">
        <v>0</v>
      </c>
      <c r="M258" s="48">
        <v>0</v>
      </c>
      <c r="N258" s="35">
        <f t="shared" ref="N258:N313" si="25">B258+D258+F258+H258+J258+L258</f>
        <v>12483853</v>
      </c>
      <c r="O258" s="36">
        <f t="shared" ref="O258:O313" si="26">C258+E258+G258+I258+K258+M258</f>
        <v>537230</v>
      </c>
      <c r="P258" s="32">
        <f t="shared" ref="P258:P313" si="27">N258+O258</f>
        <v>13021083</v>
      </c>
    </row>
    <row r="259" spans="1:16" ht="22.15" customHeight="1" x14ac:dyDescent="0.25">
      <c r="A259" s="45">
        <v>10</v>
      </c>
      <c r="B259" s="31">
        <v>414895</v>
      </c>
      <c r="C259" s="34">
        <v>204690</v>
      </c>
      <c r="D259" s="31">
        <v>10084777</v>
      </c>
      <c r="E259" s="48">
        <v>33239</v>
      </c>
      <c r="F259" s="31">
        <v>569</v>
      </c>
      <c r="G259" s="34">
        <v>145862</v>
      </c>
      <c r="H259" s="31">
        <v>5631</v>
      </c>
      <c r="I259" s="34">
        <v>1212</v>
      </c>
      <c r="J259" s="31">
        <v>579</v>
      </c>
      <c r="K259" s="48">
        <v>0</v>
      </c>
      <c r="L259" s="49">
        <v>0</v>
      </c>
      <c r="M259" s="48">
        <v>0</v>
      </c>
      <c r="N259" s="35">
        <f t="shared" si="25"/>
        <v>10506451</v>
      </c>
      <c r="O259" s="36">
        <f t="shared" si="26"/>
        <v>385003</v>
      </c>
      <c r="P259" s="32">
        <f t="shared" si="27"/>
        <v>10891454</v>
      </c>
    </row>
    <row r="260" spans="1:16" ht="22.15" customHeight="1" x14ac:dyDescent="0.25">
      <c r="A260" s="45">
        <v>11</v>
      </c>
      <c r="B260" s="31">
        <v>336035</v>
      </c>
      <c r="C260" s="34">
        <v>249100</v>
      </c>
      <c r="D260" s="31">
        <v>10308159</v>
      </c>
      <c r="E260" s="48">
        <v>19184</v>
      </c>
      <c r="F260" s="31">
        <v>475</v>
      </c>
      <c r="G260" s="34">
        <v>190375</v>
      </c>
      <c r="H260" s="31">
        <v>11798</v>
      </c>
      <c r="I260" s="34">
        <v>2147</v>
      </c>
      <c r="J260" s="31">
        <v>288</v>
      </c>
      <c r="K260" s="48">
        <v>0</v>
      </c>
      <c r="L260" s="49">
        <v>0</v>
      </c>
      <c r="M260" s="48">
        <v>0</v>
      </c>
      <c r="N260" s="35">
        <f t="shared" si="25"/>
        <v>10656755</v>
      </c>
      <c r="O260" s="36">
        <f t="shared" si="26"/>
        <v>460806</v>
      </c>
      <c r="P260" s="32">
        <f t="shared" si="27"/>
        <v>11117561</v>
      </c>
    </row>
    <row r="261" spans="1:16" ht="22.15" customHeight="1" x14ac:dyDescent="0.25">
      <c r="A261" s="45">
        <v>12</v>
      </c>
      <c r="B261" s="31">
        <v>296192</v>
      </c>
      <c r="C261" s="34">
        <v>123511</v>
      </c>
      <c r="D261" s="31">
        <v>10968915</v>
      </c>
      <c r="E261" s="48">
        <v>21815</v>
      </c>
      <c r="F261" s="31">
        <v>307</v>
      </c>
      <c r="G261" s="34">
        <v>266082</v>
      </c>
      <c r="H261" s="31">
        <v>8350</v>
      </c>
      <c r="I261" s="34">
        <v>1383</v>
      </c>
      <c r="J261" s="49">
        <v>0</v>
      </c>
      <c r="K261" s="48">
        <v>0</v>
      </c>
      <c r="L261" s="49">
        <v>0</v>
      </c>
      <c r="M261" s="48">
        <v>0</v>
      </c>
      <c r="N261" s="35">
        <f t="shared" si="25"/>
        <v>11273764</v>
      </c>
      <c r="O261" s="36">
        <f t="shared" si="26"/>
        <v>412791</v>
      </c>
      <c r="P261" s="32">
        <f t="shared" si="27"/>
        <v>11686555</v>
      </c>
    </row>
    <row r="262" spans="1:16" ht="22.15" customHeight="1" x14ac:dyDescent="0.25">
      <c r="A262" s="45" t="s">
        <v>84</v>
      </c>
      <c r="B262" s="31">
        <v>523522</v>
      </c>
      <c r="C262" s="34">
        <v>218534</v>
      </c>
      <c r="D262" s="31">
        <v>12011279</v>
      </c>
      <c r="E262" s="48">
        <v>11099</v>
      </c>
      <c r="F262" s="31">
        <v>1558</v>
      </c>
      <c r="G262" s="34">
        <v>314983</v>
      </c>
      <c r="H262" s="31">
        <v>9569</v>
      </c>
      <c r="I262" s="34">
        <v>2164</v>
      </c>
      <c r="J262" s="49">
        <v>852</v>
      </c>
      <c r="K262" s="48">
        <v>0</v>
      </c>
      <c r="L262" s="49">
        <v>0</v>
      </c>
      <c r="M262" s="48">
        <v>0</v>
      </c>
      <c r="N262" s="35">
        <f t="shared" si="25"/>
        <v>12546780</v>
      </c>
      <c r="O262" s="36">
        <f t="shared" si="26"/>
        <v>546780</v>
      </c>
      <c r="P262" s="32">
        <f t="shared" si="27"/>
        <v>13093560</v>
      </c>
    </row>
    <row r="263" spans="1:16" ht="22.15" customHeight="1" x14ac:dyDescent="0.25">
      <c r="A263" s="45">
        <v>2</v>
      </c>
      <c r="B263" s="31">
        <v>477070</v>
      </c>
      <c r="C263" s="34">
        <v>262557</v>
      </c>
      <c r="D263" s="31">
        <v>9290590</v>
      </c>
      <c r="E263" s="48">
        <v>12201</v>
      </c>
      <c r="F263" s="31">
        <v>1269</v>
      </c>
      <c r="G263" s="34">
        <v>165406</v>
      </c>
      <c r="H263" s="31">
        <v>9598</v>
      </c>
      <c r="I263" s="34">
        <v>1320</v>
      </c>
      <c r="J263" s="49">
        <v>1557</v>
      </c>
      <c r="K263" s="48">
        <v>0</v>
      </c>
      <c r="L263" s="49">
        <v>0</v>
      </c>
      <c r="M263" s="48">
        <v>0</v>
      </c>
      <c r="N263" s="35">
        <f t="shared" si="25"/>
        <v>9780084</v>
      </c>
      <c r="O263" s="36">
        <f t="shared" si="26"/>
        <v>441484</v>
      </c>
      <c r="P263" s="32">
        <f t="shared" si="27"/>
        <v>10221568</v>
      </c>
    </row>
    <row r="264" spans="1:16" ht="22.15" customHeight="1" x14ac:dyDescent="0.25">
      <c r="A264" s="45">
        <v>3</v>
      </c>
      <c r="B264" s="31">
        <v>595802</v>
      </c>
      <c r="C264" s="34">
        <v>459146</v>
      </c>
      <c r="D264" s="31">
        <v>12175182</v>
      </c>
      <c r="E264" s="48">
        <v>24891</v>
      </c>
      <c r="F264" s="31">
        <v>1342</v>
      </c>
      <c r="G264" s="34">
        <v>284106</v>
      </c>
      <c r="H264" s="31">
        <v>14120</v>
      </c>
      <c r="I264" s="34">
        <v>4268</v>
      </c>
      <c r="J264" s="49">
        <v>1284</v>
      </c>
      <c r="K264" s="48">
        <v>0</v>
      </c>
      <c r="L264" s="49">
        <v>0</v>
      </c>
      <c r="M264" s="48">
        <v>0</v>
      </c>
      <c r="N264" s="35">
        <f t="shared" si="25"/>
        <v>12787730</v>
      </c>
      <c r="O264" s="36">
        <f t="shared" si="26"/>
        <v>772411</v>
      </c>
      <c r="P264" s="32">
        <f t="shared" si="27"/>
        <v>13560141</v>
      </c>
    </row>
    <row r="265" spans="1:16" ht="22.15" customHeight="1" x14ac:dyDescent="0.25">
      <c r="A265" s="45">
        <v>4</v>
      </c>
      <c r="B265" s="31">
        <v>392020</v>
      </c>
      <c r="C265" s="34">
        <v>364330</v>
      </c>
      <c r="D265" s="31">
        <v>10744811</v>
      </c>
      <c r="E265" s="48">
        <v>18925</v>
      </c>
      <c r="F265" s="31">
        <v>1367</v>
      </c>
      <c r="G265" s="34">
        <v>235840</v>
      </c>
      <c r="H265" s="31">
        <v>13503</v>
      </c>
      <c r="I265" s="34">
        <v>5513</v>
      </c>
      <c r="J265" s="49">
        <v>1398</v>
      </c>
      <c r="K265" s="48">
        <v>0</v>
      </c>
      <c r="L265" s="49">
        <v>0</v>
      </c>
      <c r="M265" s="48">
        <v>0</v>
      </c>
      <c r="N265" s="35">
        <f t="shared" si="25"/>
        <v>11153099</v>
      </c>
      <c r="O265" s="36">
        <f t="shared" si="26"/>
        <v>624608</v>
      </c>
      <c r="P265" s="32">
        <f t="shared" si="27"/>
        <v>11777707</v>
      </c>
    </row>
    <row r="266" spans="1:16" ht="22.15" customHeight="1" x14ac:dyDescent="0.25">
      <c r="A266" s="45">
        <v>5</v>
      </c>
      <c r="B266" s="31">
        <v>316730</v>
      </c>
      <c r="C266" s="34">
        <v>412327</v>
      </c>
      <c r="D266" s="31">
        <v>10788776</v>
      </c>
      <c r="E266" s="48">
        <v>22179</v>
      </c>
      <c r="F266" s="31">
        <v>802</v>
      </c>
      <c r="G266" s="34">
        <v>220540</v>
      </c>
      <c r="H266" s="31">
        <v>7045</v>
      </c>
      <c r="I266" s="34">
        <v>3657</v>
      </c>
      <c r="J266" s="49">
        <v>968</v>
      </c>
      <c r="K266" s="48">
        <v>0</v>
      </c>
      <c r="L266" s="49">
        <v>0</v>
      </c>
      <c r="M266" s="48">
        <v>0</v>
      </c>
      <c r="N266" s="35">
        <f t="shared" si="25"/>
        <v>11114321</v>
      </c>
      <c r="O266" s="36">
        <f t="shared" si="26"/>
        <v>658703</v>
      </c>
      <c r="P266" s="32">
        <f t="shared" si="27"/>
        <v>11773024</v>
      </c>
    </row>
    <row r="267" spans="1:16" ht="22.15" customHeight="1" x14ac:dyDescent="0.25">
      <c r="A267" s="45">
        <v>6</v>
      </c>
      <c r="B267" s="31">
        <v>436426</v>
      </c>
      <c r="C267" s="34">
        <v>318967</v>
      </c>
      <c r="D267" s="31">
        <v>10679284</v>
      </c>
      <c r="E267" s="48">
        <v>10443</v>
      </c>
      <c r="F267" s="31">
        <v>940</v>
      </c>
      <c r="G267" s="34">
        <v>66405</v>
      </c>
      <c r="H267" s="31">
        <v>14494</v>
      </c>
      <c r="I267" s="34">
        <v>1094</v>
      </c>
      <c r="J267" s="49">
        <v>279</v>
      </c>
      <c r="K267" s="48">
        <v>0</v>
      </c>
      <c r="L267" s="49">
        <v>0</v>
      </c>
      <c r="M267" s="48">
        <v>0</v>
      </c>
      <c r="N267" s="35">
        <f t="shared" si="25"/>
        <v>11131423</v>
      </c>
      <c r="O267" s="36">
        <f t="shared" si="26"/>
        <v>396909</v>
      </c>
      <c r="P267" s="32">
        <f t="shared" si="27"/>
        <v>11528332</v>
      </c>
    </row>
    <row r="268" spans="1:16" ht="22.15" customHeight="1" x14ac:dyDescent="0.25">
      <c r="A268" s="45">
        <v>7</v>
      </c>
      <c r="B268" s="31">
        <v>381628</v>
      </c>
      <c r="C268" s="34">
        <v>552877</v>
      </c>
      <c r="D268" s="31">
        <v>10948515</v>
      </c>
      <c r="E268" s="48">
        <v>5073</v>
      </c>
      <c r="F268" s="31">
        <v>1318</v>
      </c>
      <c r="G268" s="34">
        <v>143836</v>
      </c>
      <c r="H268" s="31">
        <v>9989</v>
      </c>
      <c r="I268" s="34">
        <v>1518</v>
      </c>
      <c r="J268" s="49">
        <v>3741</v>
      </c>
      <c r="K268" s="48">
        <v>0</v>
      </c>
      <c r="L268" s="49">
        <v>0</v>
      </c>
      <c r="M268" s="48">
        <v>0</v>
      </c>
      <c r="N268" s="35">
        <f t="shared" si="25"/>
        <v>11345191</v>
      </c>
      <c r="O268" s="36">
        <f t="shared" si="26"/>
        <v>703304</v>
      </c>
      <c r="P268" s="32">
        <f t="shared" si="27"/>
        <v>12048495</v>
      </c>
    </row>
    <row r="269" spans="1:16" ht="22.15" customHeight="1" x14ac:dyDescent="0.25">
      <c r="A269" s="45">
        <v>8</v>
      </c>
      <c r="B269" s="31">
        <v>428438</v>
      </c>
      <c r="C269" s="34">
        <v>543522</v>
      </c>
      <c r="D269" s="31">
        <v>11451587</v>
      </c>
      <c r="E269" s="48">
        <v>6006</v>
      </c>
      <c r="F269" s="31">
        <v>1471</v>
      </c>
      <c r="G269" s="34">
        <v>153138</v>
      </c>
      <c r="H269" s="31">
        <v>7349</v>
      </c>
      <c r="I269" s="34">
        <v>3364</v>
      </c>
      <c r="J269" s="49">
        <v>278</v>
      </c>
      <c r="K269" s="48">
        <v>0</v>
      </c>
      <c r="L269" s="49">
        <v>0</v>
      </c>
      <c r="M269" s="48">
        <v>0</v>
      </c>
      <c r="N269" s="35">
        <f t="shared" si="25"/>
        <v>11889123</v>
      </c>
      <c r="O269" s="36">
        <f t="shared" si="26"/>
        <v>706030</v>
      </c>
      <c r="P269" s="32">
        <f t="shared" si="27"/>
        <v>12595153</v>
      </c>
    </row>
    <row r="270" spans="1:16" ht="22.15" customHeight="1" x14ac:dyDescent="0.25">
      <c r="A270" s="45">
        <v>9</v>
      </c>
      <c r="B270" s="31">
        <v>549444</v>
      </c>
      <c r="C270" s="34">
        <v>558865</v>
      </c>
      <c r="D270" s="31">
        <v>11074361</v>
      </c>
      <c r="E270" s="48">
        <v>10954</v>
      </c>
      <c r="F270" s="31">
        <v>1202</v>
      </c>
      <c r="G270" s="34">
        <v>129695</v>
      </c>
      <c r="H270" s="31">
        <v>6736</v>
      </c>
      <c r="I270" s="34">
        <v>1226</v>
      </c>
      <c r="J270" s="49">
        <v>2366</v>
      </c>
      <c r="K270" s="48">
        <v>0</v>
      </c>
      <c r="L270" s="49">
        <v>0</v>
      </c>
      <c r="M270" s="48">
        <v>0</v>
      </c>
      <c r="N270" s="35">
        <f t="shared" si="25"/>
        <v>11634109</v>
      </c>
      <c r="O270" s="36">
        <f t="shared" si="26"/>
        <v>700740</v>
      </c>
      <c r="P270" s="32">
        <f t="shared" si="27"/>
        <v>12334849</v>
      </c>
    </row>
    <row r="271" spans="1:16" ht="22.15" customHeight="1" x14ac:dyDescent="0.25">
      <c r="A271" s="45">
        <v>10</v>
      </c>
      <c r="B271" s="31">
        <v>1230652</v>
      </c>
      <c r="C271" s="34">
        <v>686341</v>
      </c>
      <c r="D271" s="31">
        <v>10756678</v>
      </c>
      <c r="E271" s="48">
        <v>7472</v>
      </c>
      <c r="F271" s="31">
        <v>1886</v>
      </c>
      <c r="G271" s="34">
        <v>117865</v>
      </c>
      <c r="H271" s="31">
        <v>6200</v>
      </c>
      <c r="I271" s="34">
        <v>1876</v>
      </c>
      <c r="J271" s="49">
        <v>1808</v>
      </c>
      <c r="K271" s="48">
        <v>0</v>
      </c>
      <c r="L271" s="49">
        <v>0</v>
      </c>
      <c r="M271" s="48">
        <v>0</v>
      </c>
      <c r="N271" s="35">
        <f t="shared" si="25"/>
        <v>11997224</v>
      </c>
      <c r="O271" s="36">
        <f t="shared" si="26"/>
        <v>813554</v>
      </c>
      <c r="P271" s="32">
        <f t="shared" si="27"/>
        <v>12810778</v>
      </c>
    </row>
    <row r="272" spans="1:16" ht="22.15" customHeight="1" x14ac:dyDescent="0.25">
      <c r="A272" s="45">
        <v>11</v>
      </c>
      <c r="B272" s="31">
        <v>566283</v>
      </c>
      <c r="C272" s="34">
        <v>1455901</v>
      </c>
      <c r="D272" s="31">
        <v>10370081</v>
      </c>
      <c r="E272" s="48">
        <v>2090</v>
      </c>
      <c r="F272" s="31">
        <v>1453</v>
      </c>
      <c r="G272" s="34">
        <v>89289</v>
      </c>
      <c r="H272" s="31">
        <v>8467</v>
      </c>
      <c r="I272" s="34">
        <v>2075</v>
      </c>
      <c r="J272" s="49">
        <v>2225</v>
      </c>
      <c r="K272" s="48">
        <v>0</v>
      </c>
      <c r="L272" s="49">
        <v>0</v>
      </c>
      <c r="M272" s="48">
        <v>0</v>
      </c>
      <c r="N272" s="35">
        <f t="shared" si="25"/>
        <v>10948509</v>
      </c>
      <c r="O272" s="36">
        <f t="shared" si="26"/>
        <v>1549355</v>
      </c>
      <c r="P272" s="32">
        <f t="shared" si="27"/>
        <v>12497864</v>
      </c>
    </row>
    <row r="273" spans="1:16" ht="22.15" customHeight="1" x14ac:dyDescent="0.25">
      <c r="A273" s="45">
        <v>12</v>
      </c>
      <c r="B273" s="31">
        <v>418187</v>
      </c>
      <c r="C273" s="34">
        <v>832613</v>
      </c>
      <c r="D273" s="31">
        <v>10671035</v>
      </c>
      <c r="E273" s="48">
        <v>6185</v>
      </c>
      <c r="F273" s="31">
        <v>522</v>
      </c>
      <c r="G273" s="34">
        <v>74861</v>
      </c>
      <c r="H273" s="31">
        <v>8676</v>
      </c>
      <c r="I273" s="34">
        <v>392</v>
      </c>
      <c r="J273" s="49">
        <v>535</v>
      </c>
      <c r="K273" s="48">
        <v>0</v>
      </c>
      <c r="L273" s="49">
        <v>0</v>
      </c>
      <c r="M273" s="48">
        <v>0</v>
      </c>
      <c r="N273" s="35">
        <f t="shared" ref="N273:N312" si="28">B273+D273+F273+H273+J273+L273</f>
        <v>11098955</v>
      </c>
      <c r="O273" s="36">
        <f t="shared" ref="O273:O312" si="29">C273+E273+G273+I273+K273+M273</f>
        <v>914051</v>
      </c>
      <c r="P273" s="32">
        <f t="shared" ref="P273:P312" si="30">N273+O273</f>
        <v>12013006</v>
      </c>
    </row>
    <row r="274" spans="1:16" ht="22.15" customHeight="1" x14ac:dyDescent="0.25">
      <c r="A274" s="45" t="s">
        <v>85</v>
      </c>
      <c r="B274" s="31">
        <v>704735</v>
      </c>
      <c r="C274" s="34">
        <v>821236</v>
      </c>
      <c r="D274" s="31">
        <v>11937827</v>
      </c>
      <c r="E274" s="48">
        <v>5864</v>
      </c>
      <c r="F274" s="31">
        <v>1899</v>
      </c>
      <c r="G274" s="34">
        <v>115867</v>
      </c>
      <c r="H274" s="31">
        <v>6980</v>
      </c>
      <c r="I274" s="34">
        <v>686</v>
      </c>
      <c r="J274" s="49">
        <v>2549</v>
      </c>
      <c r="K274" s="48">
        <v>0</v>
      </c>
      <c r="L274" s="49">
        <v>0</v>
      </c>
      <c r="M274" s="48">
        <v>0</v>
      </c>
      <c r="N274" s="35">
        <f t="shared" si="28"/>
        <v>12653990</v>
      </c>
      <c r="O274" s="36">
        <f t="shared" si="29"/>
        <v>943653</v>
      </c>
      <c r="P274" s="32">
        <f t="shared" si="30"/>
        <v>13597643</v>
      </c>
    </row>
    <row r="275" spans="1:16" ht="22.15" customHeight="1" x14ac:dyDescent="0.25">
      <c r="A275" s="45">
        <v>2</v>
      </c>
      <c r="B275" s="31">
        <v>654843</v>
      </c>
      <c r="C275" s="34">
        <v>1144968</v>
      </c>
      <c r="D275" s="31">
        <v>9452403</v>
      </c>
      <c r="E275" s="48">
        <v>6097</v>
      </c>
      <c r="F275" s="31">
        <v>708</v>
      </c>
      <c r="G275" s="34">
        <v>71005</v>
      </c>
      <c r="H275" s="31">
        <v>6611</v>
      </c>
      <c r="I275" s="34">
        <v>388</v>
      </c>
      <c r="J275" s="49">
        <v>420</v>
      </c>
      <c r="K275" s="48">
        <v>0</v>
      </c>
      <c r="L275" s="49">
        <v>0</v>
      </c>
      <c r="M275" s="48">
        <v>0</v>
      </c>
      <c r="N275" s="35">
        <f t="shared" si="28"/>
        <v>10114985</v>
      </c>
      <c r="O275" s="36">
        <f t="shared" si="29"/>
        <v>1222458</v>
      </c>
      <c r="P275" s="32">
        <f t="shared" si="30"/>
        <v>11337443</v>
      </c>
    </row>
    <row r="276" spans="1:16" ht="22.15" customHeight="1" x14ac:dyDescent="0.25">
      <c r="A276" s="45">
        <v>3</v>
      </c>
      <c r="B276" s="31">
        <v>1481693</v>
      </c>
      <c r="C276" s="34">
        <v>1889823</v>
      </c>
      <c r="D276" s="31">
        <v>12836871</v>
      </c>
      <c r="E276" s="48">
        <v>4631</v>
      </c>
      <c r="F276" s="31">
        <v>661</v>
      </c>
      <c r="G276" s="34">
        <v>144224</v>
      </c>
      <c r="H276" s="31">
        <v>9496</v>
      </c>
      <c r="I276" s="34">
        <v>1183</v>
      </c>
      <c r="J276" s="49">
        <v>6917</v>
      </c>
      <c r="K276" s="48">
        <v>0</v>
      </c>
      <c r="L276" s="49">
        <v>0</v>
      </c>
      <c r="M276" s="48">
        <v>0</v>
      </c>
      <c r="N276" s="35">
        <f t="shared" si="28"/>
        <v>14335638</v>
      </c>
      <c r="O276" s="36">
        <f t="shared" si="29"/>
        <v>2039861</v>
      </c>
      <c r="P276" s="32">
        <f t="shared" si="30"/>
        <v>16375499</v>
      </c>
    </row>
    <row r="277" spans="1:16" ht="22.15" customHeight="1" x14ac:dyDescent="0.25">
      <c r="A277" s="45">
        <v>4</v>
      </c>
      <c r="B277" s="31">
        <v>898670</v>
      </c>
      <c r="C277" s="34">
        <v>1027160</v>
      </c>
      <c r="D277" s="31">
        <v>10428732</v>
      </c>
      <c r="E277" s="48">
        <v>4133</v>
      </c>
      <c r="F277" s="31">
        <v>659</v>
      </c>
      <c r="G277" s="34">
        <v>88978</v>
      </c>
      <c r="H277" s="31">
        <v>10859</v>
      </c>
      <c r="I277" s="34">
        <v>521</v>
      </c>
      <c r="J277" s="49">
        <v>2817</v>
      </c>
      <c r="K277" s="48">
        <v>0</v>
      </c>
      <c r="L277" s="49">
        <v>0</v>
      </c>
      <c r="M277" s="48">
        <v>0</v>
      </c>
      <c r="N277" s="35">
        <f t="shared" si="28"/>
        <v>11341737</v>
      </c>
      <c r="O277" s="36">
        <f t="shared" si="29"/>
        <v>1120792</v>
      </c>
      <c r="P277" s="32">
        <f t="shared" si="30"/>
        <v>12462529</v>
      </c>
    </row>
    <row r="278" spans="1:16" ht="22.15" customHeight="1" x14ac:dyDescent="0.25">
      <c r="A278" s="45">
        <v>5</v>
      </c>
      <c r="B278" s="31">
        <v>533673</v>
      </c>
      <c r="C278" s="34">
        <v>816221</v>
      </c>
      <c r="D278" s="31">
        <v>11243182</v>
      </c>
      <c r="E278" s="48">
        <v>3344</v>
      </c>
      <c r="F278" s="31">
        <v>477</v>
      </c>
      <c r="G278" s="34">
        <v>92042</v>
      </c>
      <c r="H278" s="31">
        <v>8487</v>
      </c>
      <c r="I278" s="34">
        <v>2099</v>
      </c>
      <c r="J278" s="49">
        <v>2492</v>
      </c>
      <c r="K278" s="48">
        <v>0</v>
      </c>
      <c r="L278" s="49">
        <v>0</v>
      </c>
      <c r="M278" s="48">
        <v>0</v>
      </c>
      <c r="N278" s="35">
        <f t="shared" si="28"/>
        <v>11788311</v>
      </c>
      <c r="O278" s="36">
        <f t="shared" si="29"/>
        <v>913706</v>
      </c>
      <c r="P278" s="32">
        <f t="shared" si="30"/>
        <v>12702017</v>
      </c>
    </row>
    <row r="279" spans="1:16" ht="22.15" customHeight="1" x14ac:dyDescent="0.25">
      <c r="A279" s="45">
        <v>6</v>
      </c>
      <c r="B279" s="31">
        <v>960822</v>
      </c>
      <c r="C279" s="34">
        <v>897812</v>
      </c>
      <c r="D279" s="31">
        <v>12080554</v>
      </c>
      <c r="E279" s="48">
        <v>7510</v>
      </c>
      <c r="F279" s="31">
        <v>417</v>
      </c>
      <c r="G279" s="34">
        <v>86409</v>
      </c>
      <c r="H279" s="31">
        <v>7969</v>
      </c>
      <c r="I279" s="34">
        <v>1522</v>
      </c>
      <c r="J279" s="49">
        <v>1939</v>
      </c>
      <c r="K279" s="48">
        <v>0</v>
      </c>
      <c r="L279" s="49">
        <v>0</v>
      </c>
      <c r="M279" s="48">
        <v>0</v>
      </c>
      <c r="N279" s="35">
        <f t="shared" si="28"/>
        <v>13051701</v>
      </c>
      <c r="O279" s="36">
        <f t="shared" si="29"/>
        <v>993253</v>
      </c>
      <c r="P279" s="32">
        <f t="shared" si="30"/>
        <v>14044954</v>
      </c>
    </row>
    <row r="280" spans="1:16" ht="22.15" customHeight="1" x14ac:dyDescent="0.25">
      <c r="A280" s="45">
        <v>7</v>
      </c>
      <c r="B280" s="31">
        <v>822383</v>
      </c>
      <c r="C280" s="34">
        <v>1067292</v>
      </c>
      <c r="D280" s="31">
        <v>12817552</v>
      </c>
      <c r="E280" s="48">
        <v>3007</v>
      </c>
      <c r="F280" s="31">
        <v>285</v>
      </c>
      <c r="G280" s="34">
        <v>99167</v>
      </c>
      <c r="H280" s="31">
        <v>5207</v>
      </c>
      <c r="I280" s="34">
        <v>1193</v>
      </c>
      <c r="J280" s="49">
        <v>1290</v>
      </c>
      <c r="K280" s="48">
        <v>0</v>
      </c>
      <c r="L280" s="49">
        <v>0</v>
      </c>
      <c r="M280" s="48">
        <v>0</v>
      </c>
      <c r="N280" s="35">
        <f t="shared" si="28"/>
        <v>13646717</v>
      </c>
      <c r="O280" s="36">
        <f t="shared" si="29"/>
        <v>1170659</v>
      </c>
      <c r="P280" s="32">
        <f t="shared" si="30"/>
        <v>14817376</v>
      </c>
    </row>
    <row r="281" spans="1:16" ht="22.15" customHeight="1" x14ac:dyDescent="0.25">
      <c r="A281" s="45">
        <v>8</v>
      </c>
      <c r="B281" s="31">
        <v>704358</v>
      </c>
      <c r="C281" s="34">
        <v>1133946</v>
      </c>
      <c r="D281" s="31">
        <v>14207525</v>
      </c>
      <c r="E281" s="48">
        <v>4733</v>
      </c>
      <c r="F281" s="31">
        <v>606</v>
      </c>
      <c r="G281" s="34">
        <v>108672</v>
      </c>
      <c r="H281" s="31">
        <v>8921</v>
      </c>
      <c r="I281" s="34">
        <v>1144</v>
      </c>
      <c r="J281" s="49">
        <v>2405</v>
      </c>
      <c r="K281" s="48">
        <v>0</v>
      </c>
      <c r="L281" s="49">
        <v>0</v>
      </c>
      <c r="M281" s="48">
        <v>0</v>
      </c>
      <c r="N281" s="35">
        <f t="shared" si="28"/>
        <v>14923815</v>
      </c>
      <c r="O281" s="36">
        <f t="shared" si="29"/>
        <v>1248495</v>
      </c>
      <c r="P281" s="32">
        <f t="shared" si="30"/>
        <v>16172310</v>
      </c>
    </row>
    <row r="282" spans="1:16" ht="22.15" customHeight="1" x14ac:dyDescent="0.25">
      <c r="A282" s="45">
        <v>9</v>
      </c>
      <c r="B282" s="31">
        <v>885069</v>
      </c>
      <c r="C282" s="34">
        <v>1323782</v>
      </c>
      <c r="D282" s="31">
        <v>14902220</v>
      </c>
      <c r="E282" s="48">
        <v>6043</v>
      </c>
      <c r="F282" s="31">
        <v>362</v>
      </c>
      <c r="G282" s="34">
        <v>213801</v>
      </c>
      <c r="H282" s="31">
        <v>6682</v>
      </c>
      <c r="I282" s="34">
        <v>2181</v>
      </c>
      <c r="J282" s="49">
        <v>1318</v>
      </c>
      <c r="K282" s="48">
        <v>0</v>
      </c>
      <c r="L282" s="49">
        <v>0</v>
      </c>
      <c r="M282" s="48">
        <v>0</v>
      </c>
      <c r="N282" s="35">
        <f t="shared" si="28"/>
        <v>15795651</v>
      </c>
      <c r="O282" s="36">
        <f t="shared" si="29"/>
        <v>1545807</v>
      </c>
      <c r="P282" s="32">
        <f t="shared" si="30"/>
        <v>17341458</v>
      </c>
    </row>
    <row r="283" spans="1:16" ht="22.15" customHeight="1" x14ac:dyDescent="0.25">
      <c r="A283" s="45">
        <v>10</v>
      </c>
      <c r="B283" s="31">
        <v>557068</v>
      </c>
      <c r="C283" s="34">
        <v>702680</v>
      </c>
      <c r="D283" s="31">
        <v>13916198</v>
      </c>
      <c r="E283" s="48">
        <v>4552</v>
      </c>
      <c r="F283" s="31">
        <v>1404</v>
      </c>
      <c r="G283" s="34">
        <v>130996</v>
      </c>
      <c r="H283" s="31">
        <v>8481</v>
      </c>
      <c r="I283" s="34">
        <v>1938</v>
      </c>
      <c r="J283" s="49">
        <v>250</v>
      </c>
      <c r="K283" s="48">
        <v>0</v>
      </c>
      <c r="L283" s="49">
        <v>0</v>
      </c>
      <c r="M283" s="48">
        <v>0</v>
      </c>
      <c r="N283" s="35">
        <f t="shared" si="28"/>
        <v>14483401</v>
      </c>
      <c r="O283" s="36">
        <f t="shared" si="29"/>
        <v>840166</v>
      </c>
      <c r="P283" s="32">
        <f t="shared" si="30"/>
        <v>15323567</v>
      </c>
    </row>
    <row r="284" spans="1:16" ht="22.15" customHeight="1" x14ac:dyDescent="0.25">
      <c r="A284" s="45">
        <v>11</v>
      </c>
      <c r="B284" s="31">
        <v>575481</v>
      </c>
      <c r="C284" s="34">
        <v>773968</v>
      </c>
      <c r="D284" s="31">
        <v>13889681</v>
      </c>
      <c r="E284" s="48">
        <v>4966</v>
      </c>
      <c r="F284" s="31">
        <v>1753</v>
      </c>
      <c r="G284" s="34">
        <v>120105</v>
      </c>
      <c r="H284" s="31">
        <v>4231</v>
      </c>
      <c r="I284" s="34">
        <v>2282</v>
      </c>
      <c r="J284" s="49">
        <v>682</v>
      </c>
      <c r="K284" s="48">
        <v>0</v>
      </c>
      <c r="L284" s="49">
        <v>0</v>
      </c>
      <c r="M284" s="48">
        <v>0</v>
      </c>
      <c r="N284" s="35">
        <f t="shared" si="28"/>
        <v>14471828</v>
      </c>
      <c r="O284" s="36">
        <f t="shared" si="29"/>
        <v>901321</v>
      </c>
      <c r="P284" s="32">
        <f t="shared" si="30"/>
        <v>15373149</v>
      </c>
    </row>
    <row r="285" spans="1:16" ht="22.15" customHeight="1" x14ac:dyDescent="0.25">
      <c r="A285" s="45">
        <v>12</v>
      </c>
      <c r="B285" s="31">
        <v>531819</v>
      </c>
      <c r="C285" s="34">
        <v>507875</v>
      </c>
      <c r="D285" s="31">
        <v>13600371</v>
      </c>
      <c r="E285" s="48">
        <v>3094</v>
      </c>
      <c r="F285" s="31">
        <v>2464</v>
      </c>
      <c r="G285" s="34">
        <v>34842</v>
      </c>
      <c r="H285" s="31">
        <v>3689</v>
      </c>
      <c r="I285" s="34">
        <v>931</v>
      </c>
      <c r="J285" s="49">
        <v>373</v>
      </c>
      <c r="K285" s="48">
        <v>0</v>
      </c>
      <c r="L285" s="49">
        <v>0</v>
      </c>
      <c r="M285" s="48">
        <v>0</v>
      </c>
      <c r="N285" s="35">
        <f t="shared" si="28"/>
        <v>14138716</v>
      </c>
      <c r="O285" s="36">
        <f t="shared" si="29"/>
        <v>546742</v>
      </c>
      <c r="P285" s="32">
        <f t="shared" si="30"/>
        <v>14685458</v>
      </c>
    </row>
    <row r="286" spans="1:16" ht="22.15" customHeight="1" x14ac:dyDescent="0.25">
      <c r="A286" s="45" t="s">
        <v>86</v>
      </c>
      <c r="B286" s="31">
        <v>336081</v>
      </c>
      <c r="C286" s="34">
        <v>750658</v>
      </c>
      <c r="D286" s="31">
        <v>11884447</v>
      </c>
      <c r="E286" s="48">
        <v>3708</v>
      </c>
      <c r="F286" s="31">
        <v>1870</v>
      </c>
      <c r="G286" s="34">
        <v>42698</v>
      </c>
      <c r="H286" s="31">
        <v>5303</v>
      </c>
      <c r="I286" s="34">
        <v>4448</v>
      </c>
      <c r="J286" s="49">
        <v>0</v>
      </c>
      <c r="K286" s="48">
        <v>0</v>
      </c>
      <c r="L286" s="49">
        <v>0</v>
      </c>
      <c r="M286" s="48">
        <v>0</v>
      </c>
      <c r="N286" s="35">
        <f t="shared" si="28"/>
        <v>12227701</v>
      </c>
      <c r="O286" s="36">
        <f t="shared" si="29"/>
        <v>801512</v>
      </c>
      <c r="P286" s="32">
        <f t="shared" si="30"/>
        <v>13029213</v>
      </c>
    </row>
    <row r="287" spans="1:16" ht="22.15" customHeight="1" x14ac:dyDescent="0.25">
      <c r="A287" s="45">
        <v>2</v>
      </c>
      <c r="B287" s="31">
        <v>649693</v>
      </c>
      <c r="C287" s="34">
        <v>974367</v>
      </c>
      <c r="D287" s="31">
        <v>13988974</v>
      </c>
      <c r="E287" s="48">
        <v>1967</v>
      </c>
      <c r="F287" s="31">
        <v>4488</v>
      </c>
      <c r="G287" s="34">
        <v>98014</v>
      </c>
      <c r="H287" s="31">
        <v>5401</v>
      </c>
      <c r="I287" s="34">
        <v>5042</v>
      </c>
      <c r="J287" s="49">
        <v>1067</v>
      </c>
      <c r="K287" s="48">
        <v>0</v>
      </c>
      <c r="L287" s="49">
        <v>0</v>
      </c>
      <c r="M287" s="48">
        <v>0</v>
      </c>
      <c r="N287" s="35">
        <f t="shared" si="28"/>
        <v>14649623</v>
      </c>
      <c r="O287" s="36">
        <f t="shared" si="29"/>
        <v>1079390</v>
      </c>
      <c r="P287" s="32">
        <f t="shared" si="30"/>
        <v>15729013</v>
      </c>
    </row>
    <row r="288" spans="1:16" ht="22.15" customHeight="1" x14ac:dyDescent="0.25">
      <c r="A288" s="45">
        <v>3</v>
      </c>
      <c r="B288" s="31">
        <v>1193431</v>
      </c>
      <c r="C288" s="34">
        <v>1699558</v>
      </c>
      <c r="D288" s="31">
        <v>17746147</v>
      </c>
      <c r="E288" s="48">
        <v>2642</v>
      </c>
      <c r="F288" s="31">
        <v>4855</v>
      </c>
      <c r="G288" s="34">
        <v>143065</v>
      </c>
      <c r="H288" s="31">
        <v>5045</v>
      </c>
      <c r="I288" s="34">
        <v>7999</v>
      </c>
      <c r="J288" s="49">
        <v>1218</v>
      </c>
      <c r="K288" s="48">
        <v>0</v>
      </c>
      <c r="L288" s="49">
        <v>0</v>
      </c>
      <c r="M288" s="48">
        <v>0</v>
      </c>
      <c r="N288" s="35">
        <f t="shared" si="28"/>
        <v>18950696</v>
      </c>
      <c r="O288" s="36">
        <f t="shared" si="29"/>
        <v>1853264</v>
      </c>
      <c r="P288" s="32">
        <f t="shared" si="30"/>
        <v>20803960</v>
      </c>
    </row>
    <row r="289" spans="1:16" ht="22.15" customHeight="1" x14ac:dyDescent="0.25">
      <c r="A289" s="45">
        <v>4</v>
      </c>
      <c r="B289" s="31">
        <v>463770</v>
      </c>
      <c r="C289" s="34">
        <v>673281</v>
      </c>
      <c r="D289" s="31">
        <v>13147166</v>
      </c>
      <c r="E289" s="48">
        <v>2418</v>
      </c>
      <c r="F289" s="31">
        <v>3341</v>
      </c>
      <c r="G289" s="34">
        <v>81158</v>
      </c>
      <c r="H289" s="31">
        <v>4923</v>
      </c>
      <c r="I289" s="34">
        <v>6836</v>
      </c>
      <c r="J289" s="49">
        <v>215</v>
      </c>
      <c r="K289" s="48">
        <v>0</v>
      </c>
      <c r="L289" s="49">
        <v>0</v>
      </c>
      <c r="M289" s="48">
        <v>0</v>
      </c>
      <c r="N289" s="35">
        <f t="shared" si="28"/>
        <v>13619415</v>
      </c>
      <c r="O289" s="36">
        <f t="shared" si="29"/>
        <v>763693</v>
      </c>
      <c r="P289" s="32">
        <f t="shared" si="30"/>
        <v>14383108</v>
      </c>
    </row>
    <row r="290" spans="1:16" ht="22.15" customHeight="1" x14ac:dyDescent="0.25">
      <c r="A290" s="45">
        <v>5</v>
      </c>
      <c r="B290" s="31">
        <v>861533</v>
      </c>
      <c r="C290" s="34">
        <v>976307</v>
      </c>
      <c r="D290" s="31">
        <v>15963430</v>
      </c>
      <c r="E290" s="48">
        <v>2490</v>
      </c>
      <c r="F290" s="31">
        <v>4514</v>
      </c>
      <c r="G290" s="34">
        <v>120929</v>
      </c>
      <c r="H290" s="31">
        <v>3977</v>
      </c>
      <c r="I290" s="34">
        <v>7190</v>
      </c>
      <c r="J290" s="49">
        <v>1538</v>
      </c>
      <c r="K290" s="48">
        <v>0</v>
      </c>
      <c r="L290" s="49">
        <v>0</v>
      </c>
      <c r="M290" s="48">
        <v>0</v>
      </c>
      <c r="N290" s="35">
        <f t="shared" si="28"/>
        <v>16834992</v>
      </c>
      <c r="O290" s="36">
        <f t="shared" si="29"/>
        <v>1106916</v>
      </c>
      <c r="P290" s="32">
        <f t="shared" si="30"/>
        <v>17941908</v>
      </c>
    </row>
    <row r="291" spans="1:16" ht="22.15" customHeight="1" x14ac:dyDescent="0.25">
      <c r="A291" s="45">
        <v>6</v>
      </c>
      <c r="B291" s="31">
        <v>768750</v>
      </c>
      <c r="C291" s="34">
        <v>644108</v>
      </c>
      <c r="D291" s="31">
        <v>16232391</v>
      </c>
      <c r="E291" s="48">
        <v>3258</v>
      </c>
      <c r="F291" s="31">
        <v>8668</v>
      </c>
      <c r="G291" s="34">
        <v>103331</v>
      </c>
      <c r="H291" s="31">
        <v>3315</v>
      </c>
      <c r="I291" s="34">
        <v>7256</v>
      </c>
      <c r="J291" s="49">
        <v>1739</v>
      </c>
      <c r="K291" s="48">
        <v>0</v>
      </c>
      <c r="L291" s="49">
        <v>0</v>
      </c>
      <c r="M291" s="48">
        <v>0</v>
      </c>
      <c r="N291" s="35">
        <f t="shared" si="28"/>
        <v>17014863</v>
      </c>
      <c r="O291" s="36">
        <f t="shared" si="29"/>
        <v>757953</v>
      </c>
      <c r="P291" s="32">
        <f t="shared" si="30"/>
        <v>17772816</v>
      </c>
    </row>
    <row r="292" spans="1:16" ht="22.15" customHeight="1" x14ac:dyDescent="0.25">
      <c r="A292" s="45">
        <v>7</v>
      </c>
      <c r="B292" s="31">
        <v>536587</v>
      </c>
      <c r="C292" s="34">
        <v>650908</v>
      </c>
      <c r="D292" s="31">
        <v>15341204</v>
      </c>
      <c r="E292" s="48">
        <v>3453</v>
      </c>
      <c r="F292" s="31">
        <v>8130</v>
      </c>
      <c r="G292" s="34">
        <v>97409</v>
      </c>
      <c r="H292" s="31">
        <v>3674</v>
      </c>
      <c r="I292" s="34">
        <v>6430</v>
      </c>
      <c r="J292" s="49">
        <v>2200</v>
      </c>
      <c r="K292" s="48">
        <v>0</v>
      </c>
      <c r="L292" s="49">
        <v>0</v>
      </c>
      <c r="M292" s="48">
        <v>0</v>
      </c>
      <c r="N292" s="35">
        <f t="shared" si="28"/>
        <v>15891795</v>
      </c>
      <c r="O292" s="36">
        <f t="shared" si="29"/>
        <v>758200</v>
      </c>
      <c r="P292" s="32">
        <f t="shared" si="30"/>
        <v>16649995</v>
      </c>
    </row>
    <row r="293" spans="1:16" ht="22.15" customHeight="1" x14ac:dyDescent="0.25">
      <c r="A293" s="45">
        <v>8</v>
      </c>
      <c r="B293" s="31">
        <v>574307</v>
      </c>
      <c r="C293" s="34">
        <v>934496</v>
      </c>
      <c r="D293" s="31">
        <v>16984085</v>
      </c>
      <c r="E293" s="48">
        <v>2263</v>
      </c>
      <c r="F293" s="31">
        <v>4402</v>
      </c>
      <c r="G293" s="34">
        <v>94185</v>
      </c>
      <c r="H293" s="31">
        <v>8103</v>
      </c>
      <c r="I293" s="34">
        <v>4824</v>
      </c>
      <c r="J293" s="49">
        <v>3460</v>
      </c>
      <c r="K293" s="48">
        <v>0</v>
      </c>
      <c r="L293" s="49">
        <v>0</v>
      </c>
      <c r="M293" s="48">
        <v>0</v>
      </c>
      <c r="N293" s="35">
        <f t="shared" si="28"/>
        <v>17574357</v>
      </c>
      <c r="O293" s="36">
        <f t="shared" si="29"/>
        <v>1035768</v>
      </c>
      <c r="P293" s="32">
        <f t="shared" si="30"/>
        <v>18610125</v>
      </c>
    </row>
    <row r="294" spans="1:16" ht="22.15" customHeight="1" x14ac:dyDescent="0.25">
      <c r="A294" s="45">
        <v>9</v>
      </c>
      <c r="B294" s="31">
        <v>751131</v>
      </c>
      <c r="C294" s="34">
        <v>796066</v>
      </c>
      <c r="D294" s="31">
        <v>14927511</v>
      </c>
      <c r="E294" s="48">
        <v>1962</v>
      </c>
      <c r="F294" s="31">
        <v>4059</v>
      </c>
      <c r="G294" s="34">
        <v>77232</v>
      </c>
      <c r="H294" s="31">
        <v>3838</v>
      </c>
      <c r="I294" s="34">
        <v>3706</v>
      </c>
      <c r="J294" s="49">
        <v>806</v>
      </c>
      <c r="K294" s="48">
        <v>0</v>
      </c>
      <c r="L294" s="49">
        <v>0</v>
      </c>
      <c r="M294" s="48">
        <v>0</v>
      </c>
      <c r="N294" s="35">
        <f t="shared" si="28"/>
        <v>15687345</v>
      </c>
      <c r="O294" s="36">
        <f t="shared" si="29"/>
        <v>878966</v>
      </c>
      <c r="P294" s="32">
        <f t="shared" si="30"/>
        <v>16566311</v>
      </c>
    </row>
    <row r="295" spans="1:16" ht="22.15" customHeight="1" x14ac:dyDescent="0.25">
      <c r="A295" s="45">
        <v>10</v>
      </c>
      <c r="B295" s="31">
        <v>651951</v>
      </c>
      <c r="C295" s="34">
        <v>1002045</v>
      </c>
      <c r="D295" s="31">
        <v>14898357</v>
      </c>
      <c r="E295" s="48">
        <v>2225</v>
      </c>
      <c r="F295" s="31">
        <v>2571</v>
      </c>
      <c r="G295" s="34">
        <v>100303</v>
      </c>
      <c r="H295" s="31">
        <v>3916</v>
      </c>
      <c r="I295" s="34">
        <v>6149</v>
      </c>
      <c r="J295" s="49">
        <v>1349</v>
      </c>
      <c r="K295" s="48">
        <v>0</v>
      </c>
      <c r="L295" s="49">
        <v>0</v>
      </c>
      <c r="M295" s="48">
        <v>0</v>
      </c>
      <c r="N295" s="35">
        <f t="shared" si="28"/>
        <v>15558144</v>
      </c>
      <c r="O295" s="36">
        <f t="shared" si="29"/>
        <v>1110722</v>
      </c>
      <c r="P295" s="32">
        <f t="shared" si="30"/>
        <v>16668866</v>
      </c>
    </row>
    <row r="296" spans="1:16" ht="22.15" customHeight="1" x14ac:dyDescent="0.25">
      <c r="A296" s="45">
        <v>11</v>
      </c>
      <c r="B296" s="31">
        <v>919007</v>
      </c>
      <c r="C296" s="34">
        <v>1029830</v>
      </c>
      <c r="D296" s="31">
        <v>17553397</v>
      </c>
      <c r="E296" s="48">
        <v>4727</v>
      </c>
      <c r="F296" s="31">
        <v>2795</v>
      </c>
      <c r="G296" s="34">
        <v>92299</v>
      </c>
      <c r="H296" s="31">
        <v>2509</v>
      </c>
      <c r="I296" s="34">
        <v>4502</v>
      </c>
      <c r="J296" s="49">
        <v>706</v>
      </c>
      <c r="K296" s="48">
        <v>0</v>
      </c>
      <c r="L296" s="49">
        <v>0</v>
      </c>
      <c r="M296" s="48">
        <v>0</v>
      </c>
      <c r="N296" s="35">
        <f t="shared" si="28"/>
        <v>18478414</v>
      </c>
      <c r="O296" s="36">
        <f t="shared" si="29"/>
        <v>1131358</v>
      </c>
      <c r="P296" s="32">
        <f t="shared" si="30"/>
        <v>19609772</v>
      </c>
    </row>
    <row r="297" spans="1:16" ht="22.15" customHeight="1" x14ac:dyDescent="0.25">
      <c r="A297" s="45">
        <v>12</v>
      </c>
      <c r="B297" s="31">
        <v>808573</v>
      </c>
      <c r="C297" s="34">
        <v>577561</v>
      </c>
      <c r="D297" s="31">
        <v>15657916</v>
      </c>
      <c r="E297" s="48">
        <v>1568</v>
      </c>
      <c r="F297" s="31">
        <v>9622</v>
      </c>
      <c r="G297" s="34">
        <v>30929</v>
      </c>
      <c r="H297" s="31">
        <v>5399</v>
      </c>
      <c r="I297" s="34">
        <v>1126</v>
      </c>
      <c r="J297" s="49">
        <v>785</v>
      </c>
      <c r="K297" s="48">
        <v>0</v>
      </c>
      <c r="L297" s="49">
        <v>0</v>
      </c>
      <c r="M297" s="48">
        <v>0</v>
      </c>
      <c r="N297" s="35">
        <f t="shared" si="28"/>
        <v>16482295</v>
      </c>
      <c r="O297" s="36">
        <f t="shared" si="29"/>
        <v>611184</v>
      </c>
      <c r="P297" s="32">
        <f t="shared" si="30"/>
        <v>17093479</v>
      </c>
    </row>
    <row r="298" spans="1:16" ht="22.15" customHeight="1" x14ac:dyDescent="0.25">
      <c r="A298" s="45" t="s">
        <v>87</v>
      </c>
      <c r="B298" s="31">
        <v>1280496</v>
      </c>
      <c r="C298" s="34">
        <v>1594878</v>
      </c>
      <c r="D298" s="31">
        <v>19176998</v>
      </c>
      <c r="E298" s="48">
        <v>3133</v>
      </c>
      <c r="F298" s="31">
        <v>10617</v>
      </c>
      <c r="G298" s="34">
        <v>58644</v>
      </c>
      <c r="H298" s="31">
        <v>6525</v>
      </c>
      <c r="I298" s="34">
        <v>7104</v>
      </c>
      <c r="J298" s="49">
        <v>2607</v>
      </c>
      <c r="K298" s="48">
        <v>0</v>
      </c>
      <c r="L298" s="49">
        <v>0</v>
      </c>
      <c r="M298" s="48">
        <v>0</v>
      </c>
      <c r="N298" s="35">
        <f t="shared" si="28"/>
        <v>20477243</v>
      </c>
      <c r="O298" s="36">
        <f t="shared" si="29"/>
        <v>1663759</v>
      </c>
      <c r="P298" s="32">
        <f t="shared" si="30"/>
        <v>22141002</v>
      </c>
    </row>
    <row r="299" spans="1:16" ht="22.15" customHeight="1" x14ac:dyDescent="0.25">
      <c r="A299" s="45">
        <v>2</v>
      </c>
      <c r="B299" s="31">
        <v>804834</v>
      </c>
      <c r="C299" s="34">
        <v>1438344</v>
      </c>
      <c r="D299" s="31">
        <v>14027296</v>
      </c>
      <c r="E299" s="48">
        <v>2045</v>
      </c>
      <c r="F299" s="31">
        <v>4189</v>
      </c>
      <c r="G299" s="34">
        <v>54940</v>
      </c>
      <c r="H299" s="31">
        <v>4985</v>
      </c>
      <c r="I299" s="34">
        <v>2769</v>
      </c>
      <c r="J299" s="49">
        <v>2592</v>
      </c>
      <c r="K299" s="48">
        <v>0</v>
      </c>
      <c r="L299" s="49">
        <v>0</v>
      </c>
      <c r="M299" s="48">
        <v>0</v>
      </c>
      <c r="N299" s="35">
        <f t="shared" si="28"/>
        <v>14843896</v>
      </c>
      <c r="O299" s="36">
        <f t="shared" si="29"/>
        <v>1498098</v>
      </c>
      <c r="P299" s="32">
        <f t="shared" si="30"/>
        <v>16341994</v>
      </c>
    </row>
    <row r="300" spans="1:16" ht="22.15" customHeight="1" x14ac:dyDescent="0.25">
      <c r="A300" s="45">
        <v>3</v>
      </c>
      <c r="B300" s="31">
        <v>1562826</v>
      </c>
      <c r="C300" s="34">
        <v>1049569</v>
      </c>
      <c r="D300" s="31">
        <v>18624382</v>
      </c>
      <c r="E300" s="48">
        <v>3846</v>
      </c>
      <c r="F300" s="31">
        <v>8843</v>
      </c>
      <c r="G300" s="34">
        <v>93420</v>
      </c>
      <c r="H300" s="31">
        <v>2874</v>
      </c>
      <c r="I300" s="34">
        <v>5184</v>
      </c>
      <c r="J300" s="49">
        <v>1650</v>
      </c>
      <c r="K300" s="48">
        <v>0</v>
      </c>
      <c r="L300" s="49">
        <v>0</v>
      </c>
      <c r="M300" s="48">
        <v>0</v>
      </c>
      <c r="N300" s="35">
        <f t="shared" si="28"/>
        <v>20200575</v>
      </c>
      <c r="O300" s="36">
        <f t="shared" si="29"/>
        <v>1152019</v>
      </c>
      <c r="P300" s="32">
        <f t="shared" si="30"/>
        <v>21352594</v>
      </c>
    </row>
    <row r="301" spans="1:16" ht="22.15" customHeight="1" x14ac:dyDescent="0.25">
      <c r="A301" s="45">
        <v>4</v>
      </c>
      <c r="B301" s="31">
        <v>1235074</v>
      </c>
      <c r="C301" s="34">
        <v>1508976</v>
      </c>
      <c r="D301" s="31">
        <v>18159768</v>
      </c>
      <c r="E301" s="48">
        <v>1806</v>
      </c>
      <c r="F301" s="31">
        <v>5105</v>
      </c>
      <c r="G301" s="34">
        <v>89704</v>
      </c>
      <c r="H301" s="31">
        <v>4656</v>
      </c>
      <c r="I301" s="34">
        <v>5112</v>
      </c>
      <c r="J301" s="49">
        <v>1302</v>
      </c>
      <c r="K301" s="48">
        <v>0</v>
      </c>
      <c r="L301" s="49">
        <v>0</v>
      </c>
      <c r="M301" s="48">
        <v>0</v>
      </c>
      <c r="N301" s="35">
        <f t="shared" si="28"/>
        <v>19405905</v>
      </c>
      <c r="O301" s="36">
        <f t="shared" si="29"/>
        <v>1605598</v>
      </c>
      <c r="P301" s="32">
        <f t="shared" si="30"/>
        <v>21011503</v>
      </c>
    </row>
    <row r="302" spans="1:16" ht="22.15" customHeight="1" x14ac:dyDescent="0.25">
      <c r="A302" s="45">
        <v>5</v>
      </c>
      <c r="B302" s="31">
        <v>969343</v>
      </c>
      <c r="C302" s="34">
        <v>1319809</v>
      </c>
      <c r="D302" s="31">
        <v>19150988</v>
      </c>
      <c r="E302" s="48">
        <v>3738</v>
      </c>
      <c r="F302" s="31">
        <v>6031</v>
      </c>
      <c r="G302" s="34">
        <v>93610</v>
      </c>
      <c r="H302" s="31">
        <v>8358</v>
      </c>
      <c r="I302" s="34">
        <v>5475</v>
      </c>
      <c r="J302" s="49">
        <v>1538</v>
      </c>
      <c r="K302" s="48">
        <v>0</v>
      </c>
      <c r="L302" s="49">
        <v>0</v>
      </c>
      <c r="M302" s="48">
        <v>0</v>
      </c>
      <c r="N302" s="35">
        <f t="shared" si="28"/>
        <v>20136258</v>
      </c>
      <c r="O302" s="36">
        <f t="shared" si="29"/>
        <v>1422632</v>
      </c>
      <c r="P302" s="32">
        <f t="shared" si="30"/>
        <v>21558890</v>
      </c>
    </row>
    <row r="303" spans="1:16" ht="22.15" customHeight="1" x14ac:dyDescent="0.25">
      <c r="A303" s="45">
        <v>6</v>
      </c>
      <c r="B303" s="31">
        <v>1394027</v>
      </c>
      <c r="C303" s="34">
        <v>1217040</v>
      </c>
      <c r="D303" s="31">
        <v>17220196</v>
      </c>
      <c r="E303" s="48">
        <v>4256</v>
      </c>
      <c r="F303" s="31">
        <v>7751</v>
      </c>
      <c r="G303" s="34">
        <v>67801</v>
      </c>
      <c r="H303" s="31">
        <v>7473</v>
      </c>
      <c r="I303" s="34">
        <v>6215</v>
      </c>
      <c r="J303" s="49">
        <v>2776</v>
      </c>
      <c r="K303" s="48">
        <v>0</v>
      </c>
      <c r="L303" s="49">
        <v>0</v>
      </c>
      <c r="M303" s="48">
        <v>0</v>
      </c>
      <c r="N303" s="35">
        <f t="shared" si="28"/>
        <v>18632223</v>
      </c>
      <c r="O303" s="36">
        <f t="shared" si="29"/>
        <v>1295312</v>
      </c>
      <c r="P303" s="32">
        <f t="shared" si="30"/>
        <v>19927535</v>
      </c>
    </row>
    <row r="304" spans="1:16" ht="22.15" customHeight="1" x14ac:dyDescent="0.25">
      <c r="A304" s="45">
        <v>7</v>
      </c>
      <c r="B304" s="31">
        <v>1008356</v>
      </c>
      <c r="C304" s="34">
        <v>1653761</v>
      </c>
      <c r="D304" s="31">
        <v>18991853</v>
      </c>
      <c r="E304" s="48">
        <v>4960</v>
      </c>
      <c r="F304" s="31">
        <v>11074</v>
      </c>
      <c r="G304" s="34">
        <v>88831</v>
      </c>
      <c r="H304" s="31">
        <v>10445</v>
      </c>
      <c r="I304" s="34">
        <v>4866</v>
      </c>
      <c r="J304" s="49">
        <v>3828</v>
      </c>
      <c r="K304" s="48">
        <v>0</v>
      </c>
      <c r="L304" s="49">
        <v>0</v>
      </c>
      <c r="M304" s="48">
        <v>0</v>
      </c>
      <c r="N304" s="35">
        <f t="shared" si="28"/>
        <v>20025556</v>
      </c>
      <c r="O304" s="36">
        <f t="shared" si="29"/>
        <v>1752418</v>
      </c>
      <c r="P304" s="32">
        <f t="shared" si="30"/>
        <v>21777974</v>
      </c>
    </row>
    <row r="305" spans="1:16" ht="22.15" customHeight="1" x14ac:dyDescent="0.25">
      <c r="A305" s="45">
        <v>8</v>
      </c>
      <c r="B305" s="31">
        <v>1615647</v>
      </c>
      <c r="C305" s="34">
        <v>1284424</v>
      </c>
      <c r="D305" s="31">
        <v>19400838</v>
      </c>
      <c r="E305" s="48">
        <v>2864</v>
      </c>
      <c r="F305" s="31">
        <v>3570</v>
      </c>
      <c r="G305" s="34">
        <v>106294</v>
      </c>
      <c r="H305" s="31">
        <v>7846</v>
      </c>
      <c r="I305" s="34">
        <v>2396</v>
      </c>
      <c r="J305" s="49">
        <v>2945</v>
      </c>
      <c r="K305" s="48">
        <v>0</v>
      </c>
      <c r="L305" s="49">
        <v>0</v>
      </c>
      <c r="M305" s="48">
        <v>0</v>
      </c>
      <c r="N305" s="35">
        <f t="shared" si="28"/>
        <v>21030846</v>
      </c>
      <c r="O305" s="36">
        <f t="shared" si="29"/>
        <v>1395978</v>
      </c>
      <c r="P305" s="32">
        <f t="shared" si="30"/>
        <v>22426824</v>
      </c>
    </row>
    <row r="306" spans="1:16" ht="22.15" customHeight="1" x14ac:dyDescent="0.25">
      <c r="A306" s="45">
        <v>9</v>
      </c>
      <c r="B306" s="31">
        <v>1844194</v>
      </c>
      <c r="C306" s="34">
        <v>1019402</v>
      </c>
      <c r="D306" s="31">
        <v>19321779</v>
      </c>
      <c r="E306" s="48">
        <v>3525</v>
      </c>
      <c r="F306" s="31">
        <v>4041</v>
      </c>
      <c r="G306" s="34">
        <v>78610</v>
      </c>
      <c r="H306" s="31">
        <v>12089</v>
      </c>
      <c r="I306" s="34">
        <v>2696</v>
      </c>
      <c r="J306" s="49">
        <v>3534</v>
      </c>
      <c r="K306" s="48">
        <v>0</v>
      </c>
      <c r="L306" s="49">
        <v>0</v>
      </c>
      <c r="M306" s="48">
        <v>0</v>
      </c>
      <c r="N306" s="35">
        <f t="shared" si="28"/>
        <v>21185637</v>
      </c>
      <c r="O306" s="36">
        <f t="shared" si="29"/>
        <v>1104233</v>
      </c>
      <c r="P306" s="32">
        <f t="shared" si="30"/>
        <v>22289870</v>
      </c>
    </row>
    <row r="307" spans="1:16" ht="22.15" customHeight="1" x14ac:dyDescent="0.25">
      <c r="A307" s="45">
        <v>10</v>
      </c>
      <c r="B307" s="31">
        <v>1520890</v>
      </c>
      <c r="C307" s="34">
        <v>845199</v>
      </c>
      <c r="D307" s="31">
        <v>19615232</v>
      </c>
      <c r="E307" s="48">
        <v>2993</v>
      </c>
      <c r="F307" s="31">
        <v>4999</v>
      </c>
      <c r="G307" s="34">
        <v>68935</v>
      </c>
      <c r="H307" s="31">
        <v>6914</v>
      </c>
      <c r="I307" s="34">
        <v>2448</v>
      </c>
      <c r="J307" s="49">
        <v>2346</v>
      </c>
      <c r="K307" s="48">
        <v>0</v>
      </c>
      <c r="L307" s="49">
        <v>0</v>
      </c>
      <c r="M307" s="48">
        <v>0</v>
      </c>
      <c r="N307" s="35">
        <f t="shared" si="28"/>
        <v>21150381</v>
      </c>
      <c r="O307" s="36">
        <f t="shared" si="29"/>
        <v>919575</v>
      </c>
      <c r="P307" s="32">
        <f t="shared" si="30"/>
        <v>22069956</v>
      </c>
    </row>
    <row r="308" spans="1:16" ht="22.15" customHeight="1" x14ac:dyDescent="0.25">
      <c r="A308" s="45">
        <v>11</v>
      </c>
      <c r="B308" s="31">
        <v>1083201</v>
      </c>
      <c r="C308" s="34">
        <v>1041958</v>
      </c>
      <c r="D308" s="31">
        <v>21704798</v>
      </c>
      <c r="E308" s="48">
        <v>3920</v>
      </c>
      <c r="F308" s="31">
        <v>5367</v>
      </c>
      <c r="G308" s="34">
        <v>76671</v>
      </c>
      <c r="H308" s="31">
        <v>5905</v>
      </c>
      <c r="I308" s="34">
        <v>2921</v>
      </c>
      <c r="J308" s="49">
        <v>325</v>
      </c>
      <c r="K308" s="48">
        <v>0</v>
      </c>
      <c r="L308" s="49">
        <v>0</v>
      </c>
      <c r="M308" s="48">
        <v>0</v>
      </c>
      <c r="N308" s="35">
        <f t="shared" si="28"/>
        <v>22799596</v>
      </c>
      <c r="O308" s="36">
        <f t="shared" si="29"/>
        <v>1125470</v>
      </c>
      <c r="P308" s="32">
        <f t="shared" si="30"/>
        <v>23925066</v>
      </c>
    </row>
    <row r="309" spans="1:16" ht="22.15" customHeight="1" x14ac:dyDescent="0.25">
      <c r="A309" s="45">
        <v>12</v>
      </c>
      <c r="B309" s="31">
        <v>1393047</v>
      </c>
      <c r="C309" s="34">
        <v>437324</v>
      </c>
      <c r="D309" s="31">
        <v>19040411</v>
      </c>
      <c r="E309" s="48">
        <v>2882</v>
      </c>
      <c r="F309" s="31">
        <v>6669</v>
      </c>
      <c r="G309" s="34">
        <v>54607</v>
      </c>
      <c r="H309" s="31">
        <v>4701</v>
      </c>
      <c r="I309" s="34">
        <v>2555</v>
      </c>
      <c r="J309" s="49">
        <v>328</v>
      </c>
      <c r="K309" s="48">
        <v>0</v>
      </c>
      <c r="L309" s="49">
        <v>0</v>
      </c>
      <c r="M309" s="48">
        <v>0</v>
      </c>
      <c r="N309" s="35">
        <f t="shared" si="28"/>
        <v>20445156</v>
      </c>
      <c r="O309" s="36">
        <f t="shared" si="29"/>
        <v>497368</v>
      </c>
      <c r="P309" s="32">
        <f t="shared" si="30"/>
        <v>20942524</v>
      </c>
    </row>
    <row r="310" spans="1:16" ht="22.15" customHeight="1" x14ac:dyDescent="0.25">
      <c r="A310" s="45" t="s">
        <v>88</v>
      </c>
      <c r="B310" s="31">
        <v>1429704</v>
      </c>
      <c r="C310" s="34">
        <v>721806</v>
      </c>
      <c r="D310" s="31">
        <v>17748360</v>
      </c>
      <c r="E310" s="48">
        <v>4585</v>
      </c>
      <c r="F310" s="31">
        <v>7873</v>
      </c>
      <c r="G310" s="34">
        <v>66163</v>
      </c>
      <c r="H310" s="31">
        <v>3663</v>
      </c>
      <c r="I310" s="34">
        <v>1755</v>
      </c>
      <c r="J310" s="49">
        <v>4497</v>
      </c>
      <c r="K310" s="48">
        <v>0</v>
      </c>
      <c r="L310" s="49">
        <v>0</v>
      </c>
      <c r="M310" s="48">
        <v>0</v>
      </c>
      <c r="N310" s="35">
        <f t="shared" si="28"/>
        <v>19194097</v>
      </c>
      <c r="O310" s="36">
        <f t="shared" si="29"/>
        <v>794309</v>
      </c>
      <c r="P310" s="32">
        <f t="shared" si="30"/>
        <v>19988406</v>
      </c>
    </row>
    <row r="311" spans="1:16" ht="22.15" customHeight="1" x14ac:dyDescent="0.25">
      <c r="A311" s="45">
        <v>2</v>
      </c>
      <c r="B311" s="31">
        <v>1672189</v>
      </c>
      <c r="C311" s="34">
        <v>1087908</v>
      </c>
      <c r="D311" s="31">
        <v>19663175</v>
      </c>
      <c r="E311" s="48">
        <v>2858</v>
      </c>
      <c r="F311" s="31">
        <v>7583</v>
      </c>
      <c r="G311" s="34">
        <v>92165</v>
      </c>
      <c r="H311" s="31">
        <v>4446</v>
      </c>
      <c r="I311" s="34">
        <v>2915</v>
      </c>
      <c r="J311" s="49">
        <v>1485</v>
      </c>
      <c r="K311" s="48">
        <v>0</v>
      </c>
      <c r="L311" s="49">
        <v>0</v>
      </c>
      <c r="M311" s="48">
        <v>0</v>
      </c>
      <c r="N311" s="35">
        <f t="shared" si="28"/>
        <v>21348878</v>
      </c>
      <c r="O311" s="36">
        <f t="shared" si="29"/>
        <v>1185846</v>
      </c>
      <c r="P311" s="32">
        <f t="shared" si="30"/>
        <v>22534724</v>
      </c>
    </row>
    <row r="312" spans="1:16" ht="22.15" customHeight="1" x14ac:dyDescent="0.25">
      <c r="A312" s="45">
        <v>3</v>
      </c>
      <c r="B312" s="31">
        <v>2089081</v>
      </c>
      <c r="C312" s="34">
        <v>1083172</v>
      </c>
      <c r="D312" s="31">
        <v>21795573</v>
      </c>
      <c r="E312" s="48">
        <v>1439</v>
      </c>
      <c r="F312" s="31">
        <v>4415</v>
      </c>
      <c r="G312" s="34">
        <v>105921</v>
      </c>
      <c r="H312" s="31">
        <v>8441</v>
      </c>
      <c r="I312" s="34">
        <v>2720</v>
      </c>
      <c r="J312" s="49">
        <v>1712</v>
      </c>
      <c r="K312" s="48">
        <v>0</v>
      </c>
      <c r="L312" s="49">
        <v>0</v>
      </c>
      <c r="M312" s="48">
        <v>0</v>
      </c>
      <c r="N312" s="35">
        <f t="shared" si="28"/>
        <v>23899222</v>
      </c>
      <c r="O312" s="36">
        <f t="shared" si="29"/>
        <v>1193252</v>
      </c>
      <c r="P312" s="32">
        <f t="shared" si="30"/>
        <v>25092474</v>
      </c>
    </row>
    <row r="313" spans="1:16" ht="22.15" customHeight="1" x14ac:dyDescent="0.25">
      <c r="A313" s="45">
        <v>4</v>
      </c>
      <c r="B313" s="31">
        <v>1777299</v>
      </c>
      <c r="C313" s="34">
        <v>1463822</v>
      </c>
      <c r="D313" s="31">
        <v>18925141</v>
      </c>
      <c r="E313" s="48">
        <v>8151</v>
      </c>
      <c r="F313" s="31">
        <v>1490</v>
      </c>
      <c r="G313" s="34">
        <v>93300</v>
      </c>
      <c r="H313" s="31">
        <v>9161</v>
      </c>
      <c r="I313" s="34">
        <v>3255</v>
      </c>
      <c r="J313" s="49">
        <v>3610</v>
      </c>
      <c r="K313" s="48">
        <v>0</v>
      </c>
      <c r="L313" s="49">
        <v>0</v>
      </c>
      <c r="M313" s="48">
        <v>0</v>
      </c>
      <c r="N313" s="35">
        <f t="shared" si="25"/>
        <v>20716701</v>
      </c>
      <c r="O313" s="36">
        <f t="shared" si="26"/>
        <v>1568528</v>
      </c>
      <c r="P313" s="32">
        <f t="shared" si="27"/>
        <v>22285229</v>
      </c>
    </row>
    <row r="314" spans="1:16" ht="22.15" customHeight="1" x14ac:dyDescent="0.25">
      <c r="A314" s="45">
        <v>5</v>
      </c>
      <c r="B314" s="31">
        <v>1336674</v>
      </c>
      <c r="C314" s="34">
        <v>797417</v>
      </c>
      <c r="D314" s="31">
        <v>17436689</v>
      </c>
      <c r="E314" s="48">
        <v>4827</v>
      </c>
      <c r="F314" s="31">
        <v>4061</v>
      </c>
      <c r="G314" s="34">
        <v>74736</v>
      </c>
      <c r="H314" s="31">
        <v>10809</v>
      </c>
      <c r="I314" s="34">
        <v>5793</v>
      </c>
      <c r="J314" s="49">
        <v>2684</v>
      </c>
      <c r="K314" s="48">
        <v>0</v>
      </c>
      <c r="L314" s="49">
        <v>0</v>
      </c>
      <c r="M314" s="48">
        <v>0</v>
      </c>
      <c r="N314" s="35">
        <f t="shared" ref="N314" si="31">B314+D314+F314+H314+J314+L314</f>
        <v>18790917</v>
      </c>
      <c r="O314" s="36">
        <f t="shared" ref="O314" si="32">C314+E314+G314+I314+K314+M314</f>
        <v>882773</v>
      </c>
      <c r="P314" s="32">
        <f t="shared" ref="P314" si="33">N314+O314</f>
        <v>19673690</v>
      </c>
    </row>
    <row r="315" spans="1:16" ht="22.15" customHeight="1" x14ac:dyDescent="0.25">
      <c r="A315" s="45">
        <v>6</v>
      </c>
      <c r="B315" s="31">
        <v>1469338</v>
      </c>
      <c r="C315" s="34">
        <v>932343</v>
      </c>
      <c r="D315" s="31">
        <v>17636593</v>
      </c>
      <c r="E315" s="48">
        <v>4847</v>
      </c>
      <c r="F315" s="31">
        <v>7093</v>
      </c>
      <c r="G315" s="34">
        <v>67011</v>
      </c>
      <c r="H315" s="31">
        <v>9938</v>
      </c>
      <c r="I315" s="34">
        <v>5597</v>
      </c>
      <c r="J315" s="49">
        <v>0</v>
      </c>
      <c r="K315" s="48">
        <v>0</v>
      </c>
      <c r="L315" s="49">
        <v>0</v>
      </c>
      <c r="M315" s="48">
        <v>0</v>
      </c>
      <c r="N315" s="35">
        <v>19122962</v>
      </c>
      <c r="O315" s="36">
        <v>1009798</v>
      </c>
      <c r="P315" s="32">
        <v>20132760</v>
      </c>
    </row>
    <row r="316" spans="1:16" ht="22.15" customHeight="1" x14ac:dyDescent="0.25">
      <c r="A316" s="45">
        <v>7</v>
      </c>
      <c r="B316" s="31">
        <v>1420684</v>
      </c>
      <c r="C316" s="34">
        <v>1217882</v>
      </c>
      <c r="D316" s="31">
        <v>20465054</v>
      </c>
      <c r="E316" s="48">
        <v>30031</v>
      </c>
      <c r="F316" s="31">
        <v>8739</v>
      </c>
      <c r="G316" s="34">
        <v>83842</v>
      </c>
      <c r="H316" s="31">
        <v>10829</v>
      </c>
      <c r="I316" s="34">
        <v>4064</v>
      </c>
      <c r="J316" s="49">
        <v>0</v>
      </c>
      <c r="K316" s="48">
        <v>0</v>
      </c>
      <c r="L316" s="49">
        <v>0</v>
      </c>
      <c r="M316" s="48">
        <v>0</v>
      </c>
      <c r="N316" s="35">
        <v>21905306</v>
      </c>
      <c r="O316" s="36">
        <v>1335819</v>
      </c>
      <c r="P316" s="32">
        <v>23241125</v>
      </c>
    </row>
    <row r="317" spans="1:16" ht="22.15" customHeight="1" x14ac:dyDescent="0.25">
      <c r="A317" s="45">
        <v>8</v>
      </c>
      <c r="B317" s="31">
        <v>1532817</v>
      </c>
      <c r="C317" s="34">
        <v>914548</v>
      </c>
      <c r="D317" s="31">
        <v>20521728</v>
      </c>
      <c r="E317" s="48">
        <v>4710</v>
      </c>
      <c r="F317" s="31">
        <v>12447</v>
      </c>
      <c r="G317" s="34">
        <v>78630</v>
      </c>
      <c r="H317" s="31">
        <v>8860</v>
      </c>
      <c r="I317" s="34">
        <v>2465</v>
      </c>
      <c r="J317" s="49">
        <v>529</v>
      </c>
      <c r="K317" s="48">
        <v>0</v>
      </c>
      <c r="L317" s="49">
        <v>0</v>
      </c>
      <c r="M317" s="48">
        <v>0</v>
      </c>
      <c r="N317" s="35">
        <v>22076381</v>
      </c>
      <c r="O317" s="36">
        <v>1000353</v>
      </c>
      <c r="P317" s="32">
        <v>23076734</v>
      </c>
    </row>
    <row r="318" spans="1:16" ht="22.15" customHeight="1" x14ac:dyDescent="0.25">
      <c r="A318" s="45">
        <v>9</v>
      </c>
      <c r="B318" s="31">
        <v>1768870</v>
      </c>
      <c r="C318" s="34">
        <v>946287</v>
      </c>
      <c r="D318" s="31">
        <v>21638393</v>
      </c>
      <c r="E318" s="48">
        <v>4350</v>
      </c>
      <c r="F318" s="31">
        <v>11536</v>
      </c>
      <c r="G318" s="34">
        <v>72545</v>
      </c>
      <c r="H318" s="31">
        <v>6799</v>
      </c>
      <c r="I318" s="34">
        <v>7479</v>
      </c>
      <c r="J318" s="49">
        <v>305</v>
      </c>
      <c r="K318" s="48">
        <v>0</v>
      </c>
      <c r="L318" s="49">
        <v>0</v>
      </c>
      <c r="M318" s="48">
        <v>0</v>
      </c>
      <c r="N318" s="35">
        <v>23425903</v>
      </c>
      <c r="O318" s="36">
        <v>1030661</v>
      </c>
      <c r="P318" s="32">
        <v>24456564</v>
      </c>
    </row>
    <row r="319" spans="1:16" ht="22.15" customHeight="1" x14ac:dyDescent="0.25">
      <c r="A319" s="45">
        <v>10</v>
      </c>
      <c r="B319" s="31">
        <v>1732695</v>
      </c>
      <c r="C319" s="34">
        <v>784932</v>
      </c>
      <c r="D319" s="31">
        <v>19146739</v>
      </c>
      <c r="E319" s="48">
        <v>3912</v>
      </c>
      <c r="F319" s="31">
        <v>13704</v>
      </c>
      <c r="G319" s="34">
        <v>90800</v>
      </c>
      <c r="H319" s="31">
        <v>12222</v>
      </c>
      <c r="I319" s="34">
        <v>16191</v>
      </c>
      <c r="J319" s="49">
        <v>1247</v>
      </c>
      <c r="K319" s="48">
        <v>0</v>
      </c>
      <c r="L319" s="49">
        <v>0</v>
      </c>
      <c r="M319" s="48">
        <v>0</v>
      </c>
      <c r="N319" s="35">
        <v>20906607</v>
      </c>
      <c r="O319" s="36">
        <v>895835</v>
      </c>
      <c r="P319" s="32">
        <f t="shared" ref="P319:P323" si="34">N319+O319</f>
        <v>21802442</v>
      </c>
    </row>
    <row r="320" spans="1:16" ht="22.15" customHeight="1" x14ac:dyDescent="0.25">
      <c r="A320" s="45">
        <v>11</v>
      </c>
      <c r="B320" s="31">
        <v>2290004</v>
      </c>
      <c r="C320" s="34">
        <v>678615</v>
      </c>
      <c r="D320" s="31">
        <v>17793137</v>
      </c>
      <c r="E320" s="48">
        <v>3376</v>
      </c>
      <c r="F320" s="31">
        <v>6736</v>
      </c>
      <c r="G320" s="34">
        <v>102778</v>
      </c>
      <c r="H320" s="31">
        <v>10996</v>
      </c>
      <c r="I320" s="34">
        <v>8602</v>
      </c>
      <c r="J320" s="49">
        <v>2416</v>
      </c>
      <c r="K320" s="48">
        <v>0</v>
      </c>
      <c r="L320" s="49">
        <v>0</v>
      </c>
      <c r="M320" s="48">
        <v>0</v>
      </c>
      <c r="N320" s="35">
        <f t="shared" ref="N320" si="35">B320+D320+F320+H320+J320+L320</f>
        <v>20103289</v>
      </c>
      <c r="O320" s="36">
        <f t="shared" ref="O320" si="36">C320+E320+G320+I320+K320+M320</f>
        <v>793371</v>
      </c>
      <c r="P320" s="32">
        <f t="shared" ref="P320" si="37">N320+O320</f>
        <v>20896660</v>
      </c>
    </row>
    <row r="321" spans="1:16" ht="22.15" customHeight="1" x14ac:dyDescent="0.25">
      <c r="A321" s="45">
        <v>12</v>
      </c>
      <c r="B321" s="31">
        <v>1825074</v>
      </c>
      <c r="C321" s="34">
        <v>598488</v>
      </c>
      <c r="D321" s="31">
        <v>18088113</v>
      </c>
      <c r="E321" s="48">
        <v>3356</v>
      </c>
      <c r="F321" s="31">
        <v>7320</v>
      </c>
      <c r="G321" s="34">
        <v>93381</v>
      </c>
      <c r="H321" s="31">
        <v>8594</v>
      </c>
      <c r="I321" s="34">
        <v>2435</v>
      </c>
      <c r="J321" s="49">
        <v>440</v>
      </c>
      <c r="K321" s="48">
        <v>0</v>
      </c>
      <c r="L321" s="49">
        <v>0</v>
      </c>
      <c r="M321" s="48">
        <v>0</v>
      </c>
      <c r="N321" s="35">
        <f t="shared" ref="N321:N323" si="38">B321+D321+F321+H321+J321+L321</f>
        <v>19929541</v>
      </c>
      <c r="O321" s="36">
        <f t="shared" ref="O321:O323" si="39">C321+E321+G321+I321+K321+M321</f>
        <v>697660</v>
      </c>
      <c r="P321" s="32">
        <f t="shared" si="34"/>
        <v>20627201</v>
      </c>
    </row>
    <row r="322" spans="1:16" ht="22.15" customHeight="1" x14ac:dyDescent="0.25">
      <c r="A322" s="45" t="s">
        <v>94</v>
      </c>
      <c r="B322" s="31">
        <v>2417217</v>
      </c>
      <c r="C322" s="34">
        <v>789784</v>
      </c>
      <c r="D322" s="31">
        <v>18551446</v>
      </c>
      <c r="E322" s="48">
        <v>3187</v>
      </c>
      <c r="F322" s="31">
        <v>11107</v>
      </c>
      <c r="G322" s="34">
        <v>202948</v>
      </c>
      <c r="H322" s="31">
        <v>15593</v>
      </c>
      <c r="I322" s="34">
        <v>6238</v>
      </c>
      <c r="J322" s="49">
        <v>472</v>
      </c>
      <c r="K322" s="48">
        <v>0</v>
      </c>
      <c r="L322" s="49">
        <v>0</v>
      </c>
      <c r="M322" s="48">
        <v>0</v>
      </c>
      <c r="N322" s="35">
        <f t="shared" si="38"/>
        <v>20995835</v>
      </c>
      <c r="O322" s="36">
        <f t="shared" si="39"/>
        <v>1002157</v>
      </c>
      <c r="P322" s="32">
        <f t="shared" si="34"/>
        <v>21997992</v>
      </c>
    </row>
    <row r="323" spans="1:16" ht="22.15" customHeight="1" x14ac:dyDescent="0.25">
      <c r="A323" s="45">
        <v>2</v>
      </c>
      <c r="B323" s="31">
        <v>1556468</v>
      </c>
      <c r="C323" s="34">
        <v>646888</v>
      </c>
      <c r="D323" s="31">
        <v>13550830</v>
      </c>
      <c r="E323" s="48">
        <v>3260</v>
      </c>
      <c r="F323" s="31">
        <v>5685</v>
      </c>
      <c r="G323" s="34">
        <v>167801</v>
      </c>
      <c r="H323" s="31">
        <v>9825</v>
      </c>
      <c r="I323" s="34">
        <v>968</v>
      </c>
      <c r="J323" s="49">
        <v>938</v>
      </c>
      <c r="K323" s="48">
        <v>0</v>
      </c>
      <c r="L323" s="49">
        <v>0</v>
      </c>
      <c r="M323" s="48">
        <v>0</v>
      </c>
      <c r="N323" s="35">
        <f t="shared" si="38"/>
        <v>15123746</v>
      </c>
      <c r="O323" s="36">
        <f t="shared" si="39"/>
        <v>818917</v>
      </c>
      <c r="P323" s="32">
        <f t="shared" si="34"/>
        <v>15942663</v>
      </c>
    </row>
    <row r="324" spans="1:16" ht="22.15" customHeight="1" thickBot="1" x14ac:dyDescent="0.3">
      <c r="A324" s="95">
        <v>3</v>
      </c>
      <c r="B324" s="96">
        <v>5693702</v>
      </c>
      <c r="C324" s="97">
        <v>1399651</v>
      </c>
      <c r="D324" s="96">
        <v>20175782</v>
      </c>
      <c r="E324" s="98">
        <v>5811</v>
      </c>
      <c r="F324" s="96">
        <v>7888</v>
      </c>
      <c r="G324" s="97">
        <v>276039</v>
      </c>
      <c r="H324" s="96">
        <v>17737</v>
      </c>
      <c r="I324" s="97">
        <v>2467</v>
      </c>
      <c r="J324" s="99">
        <v>2239</v>
      </c>
      <c r="K324" s="98">
        <v>0</v>
      </c>
      <c r="L324" s="99">
        <v>0</v>
      </c>
      <c r="M324" s="98">
        <v>0</v>
      </c>
      <c r="N324" s="100">
        <f t="shared" ref="N324" si="40">B324+D324+F324+H324+J324+L324</f>
        <v>25897348</v>
      </c>
      <c r="O324" s="101">
        <f t="shared" ref="O324" si="41">C324+E324+G324+I324+K324+M324</f>
        <v>1683968</v>
      </c>
      <c r="P324" s="102">
        <f t="shared" ref="P324" si="42">N324+O324</f>
        <v>27581316</v>
      </c>
    </row>
    <row r="325" spans="1:16" x14ac:dyDescent="0.25">
      <c r="A325" s="58" t="s">
        <v>36</v>
      </c>
      <c r="B325" t="s">
        <v>93</v>
      </c>
    </row>
    <row r="326" spans="1:16" x14ac:dyDescent="0.25">
      <c r="A326" s="58" t="s">
        <v>37</v>
      </c>
    </row>
    <row r="327" spans="1:16" x14ac:dyDescent="0.25">
      <c r="A327" s="58" t="s">
        <v>38</v>
      </c>
      <c r="E327" t="s">
        <v>93</v>
      </c>
    </row>
    <row r="328" spans="1:16" x14ac:dyDescent="0.25">
      <c r="A328" s="58" t="s">
        <v>39</v>
      </c>
      <c r="H328" t="s">
        <v>93</v>
      </c>
      <c r="J328" t="s">
        <v>93</v>
      </c>
      <c r="L328" t="s">
        <v>93</v>
      </c>
    </row>
    <row r="329" spans="1:16" x14ac:dyDescent="0.25">
      <c r="A329" s="58" t="s">
        <v>40</v>
      </c>
      <c r="F329" t="s">
        <v>93</v>
      </c>
      <c r="N329" t="s">
        <v>93</v>
      </c>
    </row>
    <row r="330" spans="1:16" x14ac:dyDescent="0.25">
      <c r="A330" s="58" t="s">
        <v>41</v>
      </c>
    </row>
    <row r="331" spans="1:16" x14ac:dyDescent="0.25">
      <c r="A331" s="58" t="s">
        <v>42</v>
      </c>
    </row>
    <row r="332" spans="1:16" x14ac:dyDescent="0.25">
      <c r="A332" s="58" t="s">
        <v>43</v>
      </c>
    </row>
  </sheetData>
  <mergeCells count="9">
    <mergeCell ref="A2:P2"/>
    <mergeCell ref="A4:A5"/>
    <mergeCell ref="B4:C4"/>
    <mergeCell ref="D4:E4"/>
    <mergeCell ref="F4:G4"/>
    <mergeCell ref="H4:I4"/>
    <mergeCell ref="J4:K4"/>
    <mergeCell ref="L4:M4"/>
    <mergeCell ref="N4:P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48" firstPageNumber="0" fitToHeight="0" orientation="portrait" horizontalDpi="300" verticalDpi="300" r:id="rId1"/>
  <rowBreaks count="5" manualBreakCount="5">
    <brk id="57" max="16383" man="1"/>
    <brk id="117" max="16383" man="1"/>
    <brk id="177" max="16383" man="1"/>
    <brk id="237" max="16383" man="1"/>
    <brk id="2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29"/>
  <sheetViews>
    <sheetView zoomScaleNormal="100" zoomScaleSheetLayoutView="80" zoomScalePageLayoutView="110" workbookViewId="0">
      <pane ySplit="5" topLeftCell="A312" activePane="bottomLeft" state="frozen"/>
      <selection activeCell="F330" sqref="F330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4" width="10.375" customWidth="1"/>
    <col min="5" max="5" width="10.25" customWidth="1"/>
    <col min="6" max="6" width="9.125" customWidth="1"/>
    <col min="7" max="7" width="10.75" customWidth="1"/>
    <col min="8" max="8" width="9.25" customWidth="1"/>
    <col min="9" max="9" width="10.375" customWidth="1"/>
    <col min="10" max="10" width="10.875" customWidth="1"/>
    <col min="11" max="11" width="10.375" customWidth="1"/>
    <col min="12" max="12" width="11" customWidth="1"/>
    <col min="13" max="1025" width="8.625" customWidth="1"/>
  </cols>
  <sheetData>
    <row r="2" spans="1:12" ht="53.45" customHeight="1" x14ac:dyDescent="0.25">
      <c r="A2" s="115" t="s">
        <v>111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L3" s="1" t="s">
        <v>109</v>
      </c>
    </row>
    <row r="4" spans="1:12" s="2" customFormat="1" ht="43.9" customHeight="1" thickBot="1" x14ac:dyDescent="0.3">
      <c r="A4" s="112" t="s">
        <v>0</v>
      </c>
      <c r="B4" s="116" t="s">
        <v>44</v>
      </c>
      <c r="C4" s="116"/>
      <c r="D4" s="117" t="s">
        <v>45</v>
      </c>
      <c r="E4" s="117"/>
      <c r="F4" s="117" t="s">
        <v>46</v>
      </c>
      <c r="G4" s="117"/>
      <c r="H4" s="117" t="s">
        <v>47</v>
      </c>
      <c r="I4" s="117"/>
      <c r="J4" s="118" t="s">
        <v>100</v>
      </c>
      <c r="K4" s="118"/>
      <c r="L4" s="118"/>
    </row>
    <row r="5" spans="1:12" ht="47.25" x14ac:dyDescent="0.25">
      <c r="A5" s="112"/>
      <c r="B5" s="5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8" t="s">
        <v>2</v>
      </c>
    </row>
    <row r="6" spans="1:12" s="17" customFormat="1" ht="21.75" customHeight="1" x14ac:dyDescent="0.25">
      <c r="A6" s="9">
        <v>1998</v>
      </c>
      <c r="B6" s="12">
        <v>71</v>
      </c>
      <c r="C6" s="15">
        <v>16217</v>
      </c>
      <c r="D6" s="15">
        <v>51618</v>
      </c>
      <c r="E6" s="15">
        <v>121436</v>
      </c>
      <c r="F6" s="15">
        <v>0</v>
      </c>
      <c r="G6" s="15">
        <v>7783</v>
      </c>
      <c r="H6" s="15">
        <v>0</v>
      </c>
      <c r="I6" s="15">
        <v>8362</v>
      </c>
      <c r="J6" s="15">
        <f t="shared" ref="J6:K8" si="0">B6+D6+F6+H6</f>
        <v>51689</v>
      </c>
      <c r="K6" s="13">
        <f t="shared" si="0"/>
        <v>153798</v>
      </c>
      <c r="L6" s="11">
        <f>J6+K6</f>
        <v>205487</v>
      </c>
    </row>
    <row r="7" spans="1:12" ht="21.75" customHeight="1" x14ac:dyDescent="0.25">
      <c r="A7" s="18">
        <v>1999</v>
      </c>
      <c r="B7" s="21">
        <v>300</v>
      </c>
      <c r="C7" s="24">
        <v>65170</v>
      </c>
      <c r="D7" s="24">
        <v>89098</v>
      </c>
      <c r="E7" s="24">
        <v>56167</v>
      </c>
      <c r="F7" s="24">
        <v>0</v>
      </c>
      <c r="G7" s="24">
        <v>9591</v>
      </c>
      <c r="H7" s="24">
        <v>0</v>
      </c>
      <c r="I7" s="24">
        <v>10499</v>
      </c>
      <c r="J7" s="24">
        <f t="shared" si="0"/>
        <v>89398</v>
      </c>
      <c r="K7" s="22">
        <f t="shared" si="0"/>
        <v>141427</v>
      </c>
      <c r="L7" s="20">
        <f>J7+K7</f>
        <v>230825</v>
      </c>
    </row>
    <row r="8" spans="1:12" ht="21.75" customHeight="1" x14ac:dyDescent="0.25">
      <c r="A8" s="18">
        <v>2000</v>
      </c>
      <c r="B8" s="21">
        <f t="shared" ref="B8:I8" si="1">SUM(B10:B21)</f>
        <v>36562</v>
      </c>
      <c r="C8" s="24">
        <f t="shared" si="1"/>
        <v>157100</v>
      </c>
      <c r="D8" s="24">
        <f t="shared" si="1"/>
        <v>81872</v>
      </c>
      <c r="E8" s="24">
        <f t="shared" si="1"/>
        <v>124677</v>
      </c>
      <c r="F8" s="24">
        <f t="shared" si="1"/>
        <v>100</v>
      </c>
      <c r="G8" s="24">
        <f t="shared" si="1"/>
        <v>15955</v>
      </c>
      <c r="H8" s="24">
        <f t="shared" si="1"/>
        <v>0</v>
      </c>
      <c r="I8" s="24">
        <f t="shared" si="1"/>
        <v>17423</v>
      </c>
      <c r="J8" s="24">
        <f t="shared" si="0"/>
        <v>118534</v>
      </c>
      <c r="K8" s="22">
        <f t="shared" si="0"/>
        <v>315155</v>
      </c>
      <c r="L8" s="20">
        <f>J8+K8</f>
        <v>433689</v>
      </c>
    </row>
    <row r="9" spans="1:12" ht="21.7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1.75" customHeight="1" x14ac:dyDescent="0.25">
      <c r="A10" s="28" t="s">
        <v>3</v>
      </c>
      <c r="B10" s="21">
        <v>0</v>
      </c>
      <c r="C10" s="24">
        <v>1535</v>
      </c>
      <c r="D10" s="24">
        <v>8665</v>
      </c>
      <c r="E10" s="24">
        <v>3630</v>
      </c>
      <c r="F10" s="24">
        <v>0</v>
      </c>
      <c r="G10" s="24">
        <v>214</v>
      </c>
      <c r="H10" s="24">
        <v>0</v>
      </c>
      <c r="I10" s="24">
        <v>245</v>
      </c>
      <c r="J10" s="24">
        <f t="shared" ref="J10:J41" si="2">B10+D10+F10+H10</f>
        <v>8665</v>
      </c>
      <c r="K10" s="22">
        <f t="shared" ref="K10:K41" si="3">C10+E10+G10+I10</f>
        <v>5624</v>
      </c>
      <c r="L10" s="20">
        <f t="shared" ref="L10:L41" si="4">J10+K10</f>
        <v>14289</v>
      </c>
    </row>
    <row r="11" spans="1:12" ht="21.75" customHeight="1" x14ac:dyDescent="0.25">
      <c r="A11" s="28">
        <v>2</v>
      </c>
      <c r="B11" s="21">
        <v>0</v>
      </c>
      <c r="C11" s="24">
        <v>6454</v>
      </c>
      <c r="D11" s="24">
        <v>4104</v>
      </c>
      <c r="E11" s="24">
        <v>12700</v>
      </c>
      <c r="F11" s="24">
        <v>0</v>
      </c>
      <c r="G11" s="24">
        <v>3475</v>
      </c>
      <c r="H11" s="24">
        <v>0</v>
      </c>
      <c r="I11" s="24">
        <v>3445</v>
      </c>
      <c r="J11" s="24">
        <f t="shared" si="2"/>
        <v>4104</v>
      </c>
      <c r="K11" s="22">
        <f t="shared" si="3"/>
        <v>26074</v>
      </c>
      <c r="L11" s="20">
        <f t="shared" si="4"/>
        <v>30178</v>
      </c>
    </row>
    <row r="12" spans="1:12" ht="21.75" customHeight="1" x14ac:dyDescent="0.25">
      <c r="A12" s="28">
        <v>3</v>
      </c>
      <c r="B12" s="21">
        <v>0</v>
      </c>
      <c r="C12" s="24">
        <v>4386</v>
      </c>
      <c r="D12" s="24">
        <v>15921</v>
      </c>
      <c r="E12" s="24">
        <v>2278</v>
      </c>
      <c r="F12" s="24">
        <v>0</v>
      </c>
      <c r="G12" s="24">
        <v>263</v>
      </c>
      <c r="H12" s="24">
        <v>0</v>
      </c>
      <c r="I12" s="24">
        <v>263</v>
      </c>
      <c r="J12" s="24">
        <f t="shared" si="2"/>
        <v>15921</v>
      </c>
      <c r="K12" s="22">
        <f t="shared" si="3"/>
        <v>7190</v>
      </c>
      <c r="L12" s="20">
        <f t="shared" si="4"/>
        <v>23111</v>
      </c>
    </row>
    <row r="13" spans="1:12" ht="21.75" customHeight="1" x14ac:dyDescent="0.25">
      <c r="A13" s="28">
        <v>4</v>
      </c>
      <c r="B13" s="21">
        <v>919</v>
      </c>
      <c r="C13" s="24">
        <v>2989</v>
      </c>
      <c r="D13" s="24">
        <v>5652</v>
      </c>
      <c r="E13" s="24">
        <v>1644</v>
      </c>
      <c r="F13" s="24">
        <v>100</v>
      </c>
      <c r="G13" s="24">
        <v>3439</v>
      </c>
      <c r="H13" s="24">
        <v>0</v>
      </c>
      <c r="I13" s="24">
        <v>3439</v>
      </c>
      <c r="J13" s="24">
        <f t="shared" si="2"/>
        <v>6671</v>
      </c>
      <c r="K13" s="22">
        <f t="shared" si="3"/>
        <v>11511</v>
      </c>
      <c r="L13" s="20">
        <f t="shared" si="4"/>
        <v>18182</v>
      </c>
    </row>
    <row r="14" spans="1:12" ht="21.75" customHeight="1" x14ac:dyDescent="0.25">
      <c r="A14" s="28">
        <v>5</v>
      </c>
      <c r="B14" s="21">
        <v>0</v>
      </c>
      <c r="C14" s="24">
        <v>9755</v>
      </c>
      <c r="D14" s="24">
        <v>6408</v>
      </c>
      <c r="E14" s="24">
        <v>15030</v>
      </c>
      <c r="F14" s="24">
        <v>0</v>
      </c>
      <c r="G14" s="24">
        <v>5550</v>
      </c>
      <c r="H14" s="24">
        <v>0</v>
      </c>
      <c r="I14" s="24">
        <v>5550</v>
      </c>
      <c r="J14" s="24">
        <f t="shared" si="2"/>
        <v>6408</v>
      </c>
      <c r="K14" s="22">
        <f t="shared" si="3"/>
        <v>35885</v>
      </c>
      <c r="L14" s="20">
        <f t="shared" si="4"/>
        <v>42293</v>
      </c>
    </row>
    <row r="15" spans="1:12" ht="21.75" customHeight="1" x14ac:dyDescent="0.25">
      <c r="A15" s="28">
        <v>6</v>
      </c>
      <c r="B15" s="21">
        <v>250</v>
      </c>
      <c r="C15" s="24">
        <v>16277</v>
      </c>
      <c r="D15" s="24">
        <v>6650</v>
      </c>
      <c r="E15" s="24">
        <v>6942</v>
      </c>
      <c r="F15" s="24">
        <v>0</v>
      </c>
      <c r="G15" s="24">
        <v>0</v>
      </c>
      <c r="H15" s="24">
        <v>0</v>
      </c>
      <c r="I15" s="24">
        <v>86</v>
      </c>
      <c r="J15" s="24">
        <f t="shared" si="2"/>
        <v>6900</v>
      </c>
      <c r="K15" s="22">
        <f t="shared" si="3"/>
        <v>23305</v>
      </c>
      <c r="L15" s="20">
        <f t="shared" si="4"/>
        <v>30205</v>
      </c>
    </row>
    <row r="16" spans="1:12" ht="21.75" customHeight="1" x14ac:dyDescent="0.25">
      <c r="A16" s="28">
        <v>7</v>
      </c>
      <c r="B16" s="21">
        <v>2900</v>
      </c>
      <c r="C16" s="24">
        <v>4660</v>
      </c>
      <c r="D16" s="24">
        <v>3600</v>
      </c>
      <c r="E16" s="24">
        <v>11561</v>
      </c>
      <c r="F16" s="24">
        <v>0</v>
      </c>
      <c r="G16" s="24">
        <v>335</v>
      </c>
      <c r="H16" s="24">
        <v>0</v>
      </c>
      <c r="I16" s="24">
        <v>365</v>
      </c>
      <c r="J16" s="24">
        <f t="shared" si="2"/>
        <v>6500</v>
      </c>
      <c r="K16" s="22">
        <f t="shared" si="3"/>
        <v>16921</v>
      </c>
      <c r="L16" s="20">
        <f t="shared" si="4"/>
        <v>23421</v>
      </c>
    </row>
    <row r="17" spans="1:12" ht="21.75" customHeight="1" x14ac:dyDescent="0.25">
      <c r="A17" s="28">
        <v>8</v>
      </c>
      <c r="B17" s="21">
        <v>3350</v>
      </c>
      <c r="C17" s="24">
        <v>10366</v>
      </c>
      <c r="D17" s="24">
        <v>9268</v>
      </c>
      <c r="E17" s="24">
        <v>8279</v>
      </c>
      <c r="F17" s="24">
        <v>0</v>
      </c>
      <c r="G17" s="24">
        <v>1864</v>
      </c>
      <c r="H17" s="24">
        <v>0</v>
      </c>
      <c r="I17" s="24">
        <v>2040</v>
      </c>
      <c r="J17" s="24">
        <f t="shared" si="2"/>
        <v>12618</v>
      </c>
      <c r="K17" s="22">
        <f t="shared" si="3"/>
        <v>22549</v>
      </c>
      <c r="L17" s="20">
        <f t="shared" si="4"/>
        <v>35167</v>
      </c>
    </row>
    <row r="18" spans="1:12" ht="21.75" customHeight="1" x14ac:dyDescent="0.25">
      <c r="A18" s="28">
        <v>9</v>
      </c>
      <c r="B18" s="21">
        <v>18043</v>
      </c>
      <c r="C18" s="24">
        <v>3372</v>
      </c>
      <c r="D18" s="24">
        <v>5600</v>
      </c>
      <c r="E18" s="24">
        <v>8393</v>
      </c>
      <c r="F18" s="24">
        <v>0</v>
      </c>
      <c r="G18" s="24">
        <v>0</v>
      </c>
      <c r="H18" s="24">
        <v>0</v>
      </c>
      <c r="I18" s="24">
        <v>166</v>
      </c>
      <c r="J18" s="24">
        <f t="shared" si="2"/>
        <v>23643</v>
      </c>
      <c r="K18" s="22">
        <f t="shared" si="3"/>
        <v>11931</v>
      </c>
      <c r="L18" s="20">
        <f t="shared" si="4"/>
        <v>35574</v>
      </c>
    </row>
    <row r="19" spans="1:12" ht="21.75" customHeight="1" x14ac:dyDescent="0.25">
      <c r="A19" s="28">
        <v>10</v>
      </c>
      <c r="B19" s="21">
        <v>1400</v>
      </c>
      <c r="C19" s="24">
        <v>25555</v>
      </c>
      <c r="D19" s="24">
        <v>7150</v>
      </c>
      <c r="E19" s="24">
        <v>17727</v>
      </c>
      <c r="F19" s="24">
        <v>0</v>
      </c>
      <c r="G19" s="24">
        <v>0</v>
      </c>
      <c r="H19" s="24">
        <v>0</v>
      </c>
      <c r="I19" s="24">
        <v>227</v>
      </c>
      <c r="J19" s="24">
        <f t="shared" si="2"/>
        <v>8550</v>
      </c>
      <c r="K19" s="22">
        <f t="shared" si="3"/>
        <v>43509</v>
      </c>
      <c r="L19" s="20">
        <f t="shared" si="4"/>
        <v>52059</v>
      </c>
    </row>
    <row r="20" spans="1:12" ht="21.75" customHeight="1" x14ac:dyDescent="0.25">
      <c r="A20" s="28">
        <v>11</v>
      </c>
      <c r="B20" s="21">
        <v>2450</v>
      </c>
      <c r="C20" s="24">
        <v>35561</v>
      </c>
      <c r="D20" s="24">
        <v>6040</v>
      </c>
      <c r="E20" s="24">
        <v>11297</v>
      </c>
      <c r="F20" s="24">
        <v>0</v>
      </c>
      <c r="G20" s="24">
        <v>660</v>
      </c>
      <c r="H20" s="24">
        <v>0</v>
      </c>
      <c r="I20" s="24">
        <v>1244</v>
      </c>
      <c r="J20" s="24">
        <f t="shared" si="2"/>
        <v>8490</v>
      </c>
      <c r="K20" s="22">
        <f t="shared" si="3"/>
        <v>48762</v>
      </c>
      <c r="L20" s="20">
        <f t="shared" si="4"/>
        <v>57252</v>
      </c>
    </row>
    <row r="21" spans="1:12" ht="21.75" customHeight="1" x14ac:dyDescent="0.25">
      <c r="A21" s="28">
        <v>12</v>
      </c>
      <c r="B21" s="21">
        <v>7250</v>
      </c>
      <c r="C21" s="24">
        <v>36190</v>
      </c>
      <c r="D21" s="24">
        <v>2814</v>
      </c>
      <c r="E21" s="24">
        <v>25196</v>
      </c>
      <c r="F21" s="24">
        <v>0</v>
      </c>
      <c r="G21" s="24">
        <v>155</v>
      </c>
      <c r="H21" s="24">
        <v>0</v>
      </c>
      <c r="I21" s="24">
        <v>353</v>
      </c>
      <c r="J21" s="24">
        <f t="shared" si="2"/>
        <v>10064</v>
      </c>
      <c r="K21" s="22">
        <f t="shared" si="3"/>
        <v>61894</v>
      </c>
      <c r="L21" s="20">
        <f t="shared" si="4"/>
        <v>71958</v>
      </c>
    </row>
    <row r="22" spans="1:12" ht="21.75" customHeight="1" x14ac:dyDescent="0.25">
      <c r="A22" s="28" t="s">
        <v>4</v>
      </c>
      <c r="B22" s="21">
        <v>8250</v>
      </c>
      <c r="C22" s="24">
        <v>19759</v>
      </c>
      <c r="D22" s="24">
        <v>3730</v>
      </c>
      <c r="E22" s="24">
        <v>3012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11980</v>
      </c>
      <c r="K22" s="22">
        <f t="shared" si="3"/>
        <v>22771</v>
      </c>
      <c r="L22" s="20">
        <f t="shared" si="4"/>
        <v>34751</v>
      </c>
    </row>
    <row r="23" spans="1:12" ht="21.75" customHeight="1" x14ac:dyDescent="0.25">
      <c r="A23" s="28">
        <v>2</v>
      </c>
      <c r="B23" s="21">
        <v>3950</v>
      </c>
      <c r="C23" s="24">
        <v>13908</v>
      </c>
      <c r="D23" s="24">
        <v>3710</v>
      </c>
      <c r="E23" s="24">
        <v>13956</v>
      </c>
      <c r="F23" s="24">
        <v>0</v>
      </c>
      <c r="G23" s="24">
        <v>1132</v>
      </c>
      <c r="H23" s="24">
        <v>0</v>
      </c>
      <c r="I23" s="24">
        <v>1390</v>
      </c>
      <c r="J23" s="24">
        <f t="shared" si="2"/>
        <v>7660</v>
      </c>
      <c r="K23" s="22">
        <f t="shared" si="3"/>
        <v>30386</v>
      </c>
      <c r="L23" s="20">
        <f t="shared" si="4"/>
        <v>38046</v>
      </c>
    </row>
    <row r="24" spans="1:12" ht="21.75" customHeight="1" x14ac:dyDescent="0.25">
      <c r="A24" s="28">
        <v>3</v>
      </c>
      <c r="B24" s="21">
        <v>6300</v>
      </c>
      <c r="C24" s="24">
        <v>25673</v>
      </c>
      <c r="D24" s="24">
        <v>8710</v>
      </c>
      <c r="E24" s="24">
        <v>7194</v>
      </c>
      <c r="F24" s="24">
        <v>99</v>
      </c>
      <c r="G24" s="24">
        <v>1937</v>
      </c>
      <c r="H24" s="24">
        <v>132</v>
      </c>
      <c r="I24" s="24">
        <v>2036</v>
      </c>
      <c r="J24" s="24">
        <f t="shared" si="2"/>
        <v>15241</v>
      </c>
      <c r="K24" s="22">
        <f t="shared" si="3"/>
        <v>36840</v>
      </c>
      <c r="L24" s="20">
        <f t="shared" si="4"/>
        <v>52081</v>
      </c>
    </row>
    <row r="25" spans="1:12" ht="21.75" customHeight="1" x14ac:dyDescent="0.25">
      <c r="A25" s="28">
        <v>4</v>
      </c>
      <c r="B25" s="21">
        <v>3350</v>
      </c>
      <c r="C25" s="24">
        <v>29920</v>
      </c>
      <c r="D25" s="24">
        <v>11239</v>
      </c>
      <c r="E25" s="24">
        <v>21530</v>
      </c>
      <c r="F25" s="24">
        <v>0</v>
      </c>
      <c r="G25" s="24">
        <v>1415</v>
      </c>
      <c r="H25" s="24">
        <v>0</v>
      </c>
      <c r="I25" s="24">
        <v>1745</v>
      </c>
      <c r="J25" s="24">
        <f t="shared" si="2"/>
        <v>14589</v>
      </c>
      <c r="K25" s="22">
        <f t="shared" si="3"/>
        <v>54610</v>
      </c>
      <c r="L25" s="20">
        <f t="shared" si="4"/>
        <v>69199</v>
      </c>
    </row>
    <row r="26" spans="1:12" ht="21.75" customHeight="1" x14ac:dyDescent="0.25">
      <c r="A26" s="28">
        <v>5</v>
      </c>
      <c r="B26" s="21">
        <v>3350</v>
      </c>
      <c r="C26" s="24">
        <v>17187</v>
      </c>
      <c r="D26" s="24">
        <v>12250</v>
      </c>
      <c r="E26" s="24">
        <v>48085</v>
      </c>
      <c r="F26" s="24">
        <v>0</v>
      </c>
      <c r="G26" s="24">
        <v>3702</v>
      </c>
      <c r="H26" s="24">
        <v>0</v>
      </c>
      <c r="I26" s="24">
        <v>3702</v>
      </c>
      <c r="J26" s="24">
        <f t="shared" si="2"/>
        <v>15600</v>
      </c>
      <c r="K26" s="22">
        <f t="shared" si="3"/>
        <v>72676</v>
      </c>
      <c r="L26" s="20">
        <f t="shared" si="4"/>
        <v>88276</v>
      </c>
    </row>
    <row r="27" spans="1:12" ht="21.75" customHeight="1" x14ac:dyDescent="0.25">
      <c r="A27" s="28">
        <v>6</v>
      </c>
      <c r="B27" s="21">
        <v>2900</v>
      </c>
      <c r="C27" s="24">
        <v>36673</v>
      </c>
      <c r="D27" s="24">
        <v>7724</v>
      </c>
      <c r="E27" s="24">
        <v>52378</v>
      </c>
      <c r="F27" s="24">
        <v>0</v>
      </c>
      <c r="G27" s="24">
        <v>35</v>
      </c>
      <c r="H27" s="24">
        <v>0</v>
      </c>
      <c r="I27" s="24">
        <v>35</v>
      </c>
      <c r="J27" s="24">
        <f t="shared" si="2"/>
        <v>10624</v>
      </c>
      <c r="K27" s="22">
        <f t="shared" si="3"/>
        <v>89121</v>
      </c>
      <c r="L27" s="20">
        <f t="shared" si="4"/>
        <v>99745</v>
      </c>
    </row>
    <row r="28" spans="1:12" ht="21.75" customHeight="1" x14ac:dyDescent="0.25">
      <c r="A28" s="28">
        <v>7</v>
      </c>
      <c r="B28" s="21">
        <v>4650</v>
      </c>
      <c r="C28" s="24">
        <v>29822</v>
      </c>
      <c r="D28" s="24">
        <v>31366</v>
      </c>
      <c r="E28" s="24">
        <v>37117</v>
      </c>
      <c r="F28" s="24">
        <v>0</v>
      </c>
      <c r="G28" s="24">
        <v>2120</v>
      </c>
      <c r="H28" s="24">
        <v>0</v>
      </c>
      <c r="I28" s="24">
        <v>4761</v>
      </c>
      <c r="J28" s="24">
        <f t="shared" si="2"/>
        <v>36016</v>
      </c>
      <c r="K28" s="22">
        <f t="shared" si="3"/>
        <v>73820</v>
      </c>
      <c r="L28" s="20">
        <f t="shared" si="4"/>
        <v>109836</v>
      </c>
    </row>
    <row r="29" spans="1:12" ht="21.75" customHeight="1" x14ac:dyDescent="0.25">
      <c r="A29" s="28">
        <v>8</v>
      </c>
      <c r="B29" s="21">
        <v>8850</v>
      </c>
      <c r="C29" s="24">
        <v>38676</v>
      </c>
      <c r="D29" s="24">
        <v>20507</v>
      </c>
      <c r="E29" s="24">
        <v>68858</v>
      </c>
      <c r="F29" s="24">
        <v>0</v>
      </c>
      <c r="G29" s="24">
        <v>2764</v>
      </c>
      <c r="H29" s="24">
        <v>0</v>
      </c>
      <c r="I29" s="24">
        <v>726</v>
      </c>
      <c r="J29" s="24">
        <f t="shared" si="2"/>
        <v>29357</v>
      </c>
      <c r="K29" s="22">
        <f t="shared" si="3"/>
        <v>111024</v>
      </c>
      <c r="L29" s="20">
        <f t="shared" si="4"/>
        <v>140381</v>
      </c>
    </row>
    <row r="30" spans="1:12" ht="21.75" customHeight="1" x14ac:dyDescent="0.25">
      <c r="A30" s="28">
        <v>9</v>
      </c>
      <c r="B30" s="21">
        <v>6300</v>
      </c>
      <c r="C30" s="24">
        <v>59914</v>
      </c>
      <c r="D30" s="24">
        <v>16666</v>
      </c>
      <c r="E30" s="24">
        <v>21868</v>
      </c>
      <c r="F30" s="24">
        <v>0</v>
      </c>
      <c r="G30" s="24">
        <v>1555</v>
      </c>
      <c r="H30" s="24">
        <v>0</v>
      </c>
      <c r="I30" s="24">
        <v>1382</v>
      </c>
      <c r="J30" s="24">
        <f t="shared" si="2"/>
        <v>22966</v>
      </c>
      <c r="K30" s="22">
        <f t="shared" si="3"/>
        <v>84719</v>
      </c>
      <c r="L30" s="20">
        <f t="shared" si="4"/>
        <v>107685</v>
      </c>
    </row>
    <row r="31" spans="1:12" ht="21.75" customHeight="1" x14ac:dyDescent="0.25">
      <c r="A31" s="28">
        <v>10</v>
      </c>
      <c r="B31" s="21">
        <v>600</v>
      </c>
      <c r="C31" s="24">
        <v>20519</v>
      </c>
      <c r="D31" s="24">
        <v>19243</v>
      </c>
      <c r="E31" s="24">
        <v>36446</v>
      </c>
      <c r="F31" s="24">
        <v>0</v>
      </c>
      <c r="G31" s="24">
        <v>1762</v>
      </c>
      <c r="H31" s="24">
        <v>0</v>
      </c>
      <c r="I31" s="24">
        <v>1382</v>
      </c>
      <c r="J31" s="24">
        <f t="shared" si="2"/>
        <v>19843</v>
      </c>
      <c r="K31" s="22">
        <f t="shared" si="3"/>
        <v>60109</v>
      </c>
      <c r="L31" s="20">
        <f t="shared" si="4"/>
        <v>79952</v>
      </c>
    </row>
    <row r="32" spans="1:12" ht="21.75" customHeight="1" x14ac:dyDescent="0.25">
      <c r="A32" s="28">
        <v>11</v>
      </c>
      <c r="B32" s="21">
        <v>1429</v>
      </c>
      <c r="C32" s="24">
        <v>93378</v>
      </c>
      <c r="D32" s="24">
        <v>42074</v>
      </c>
      <c r="E32" s="24">
        <v>76706</v>
      </c>
      <c r="F32" s="24">
        <v>600</v>
      </c>
      <c r="G32" s="24">
        <v>224</v>
      </c>
      <c r="H32" s="24">
        <v>1373</v>
      </c>
      <c r="I32" s="24">
        <v>103</v>
      </c>
      <c r="J32" s="24">
        <f t="shared" si="2"/>
        <v>45476</v>
      </c>
      <c r="K32" s="22">
        <f t="shared" si="3"/>
        <v>170411</v>
      </c>
      <c r="L32" s="20">
        <f t="shared" si="4"/>
        <v>215887</v>
      </c>
    </row>
    <row r="33" spans="1:12" ht="21.75" customHeight="1" x14ac:dyDescent="0.25">
      <c r="A33" s="28">
        <v>12</v>
      </c>
      <c r="B33" s="21">
        <v>0</v>
      </c>
      <c r="C33" s="24">
        <v>32723</v>
      </c>
      <c r="D33" s="24">
        <v>17527</v>
      </c>
      <c r="E33" s="24">
        <v>34536</v>
      </c>
      <c r="F33" s="24">
        <v>44</v>
      </c>
      <c r="G33" s="24">
        <v>418</v>
      </c>
      <c r="H33" s="24">
        <v>556</v>
      </c>
      <c r="I33" s="24">
        <v>243</v>
      </c>
      <c r="J33" s="24">
        <f t="shared" si="2"/>
        <v>18127</v>
      </c>
      <c r="K33" s="22">
        <f t="shared" si="3"/>
        <v>67920</v>
      </c>
      <c r="L33" s="20">
        <f t="shared" si="4"/>
        <v>86047</v>
      </c>
    </row>
    <row r="34" spans="1:12" ht="21.75" customHeight="1" x14ac:dyDescent="0.25">
      <c r="A34" s="28" t="s">
        <v>48</v>
      </c>
      <c r="B34" s="21">
        <v>3300</v>
      </c>
      <c r="C34" s="24">
        <v>87968</v>
      </c>
      <c r="D34" s="24">
        <v>69932</v>
      </c>
      <c r="E34" s="24">
        <v>58515</v>
      </c>
      <c r="F34" s="24">
        <v>0</v>
      </c>
      <c r="G34" s="24">
        <v>9591</v>
      </c>
      <c r="H34" s="24">
        <v>583</v>
      </c>
      <c r="I34" s="24">
        <v>9413</v>
      </c>
      <c r="J34" s="24">
        <f t="shared" si="2"/>
        <v>73815</v>
      </c>
      <c r="K34" s="22">
        <f t="shared" si="3"/>
        <v>165487</v>
      </c>
      <c r="L34" s="20">
        <f t="shared" si="4"/>
        <v>239302</v>
      </c>
    </row>
    <row r="35" spans="1:12" ht="21.75" customHeight="1" x14ac:dyDescent="0.25">
      <c r="A35" s="28">
        <v>2</v>
      </c>
      <c r="B35" s="21">
        <v>1642</v>
      </c>
      <c r="C35" s="24">
        <v>53533</v>
      </c>
      <c r="D35" s="24">
        <v>29483</v>
      </c>
      <c r="E35" s="24">
        <v>19818</v>
      </c>
      <c r="F35" s="24">
        <v>0</v>
      </c>
      <c r="G35" s="24">
        <v>3266</v>
      </c>
      <c r="H35" s="24">
        <v>138</v>
      </c>
      <c r="I35" s="24">
        <v>2978</v>
      </c>
      <c r="J35" s="24">
        <f t="shared" si="2"/>
        <v>31263</v>
      </c>
      <c r="K35" s="22">
        <f t="shared" si="3"/>
        <v>79595</v>
      </c>
      <c r="L35" s="20">
        <f t="shared" si="4"/>
        <v>110858</v>
      </c>
    </row>
    <row r="36" spans="1:12" ht="21.75" customHeight="1" x14ac:dyDescent="0.25">
      <c r="A36" s="28">
        <v>3</v>
      </c>
      <c r="B36" s="21">
        <v>3050</v>
      </c>
      <c r="C36" s="24">
        <v>115838</v>
      </c>
      <c r="D36" s="24">
        <v>56036</v>
      </c>
      <c r="E36" s="24">
        <v>75396</v>
      </c>
      <c r="F36" s="24">
        <v>0</v>
      </c>
      <c r="G36" s="24">
        <v>4779</v>
      </c>
      <c r="H36" s="24">
        <v>0</v>
      </c>
      <c r="I36" s="24">
        <v>4190</v>
      </c>
      <c r="J36" s="24">
        <f t="shared" si="2"/>
        <v>59086</v>
      </c>
      <c r="K36" s="22">
        <f t="shared" si="3"/>
        <v>200203</v>
      </c>
      <c r="L36" s="20">
        <f t="shared" si="4"/>
        <v>259289</v>
      </c>
    </row>
    <row r="37" spans="1:12" ht="21.75" customHeight="1" x14ac:dyDescent="0.25">
      <c r="A37" s="28">
        <v>4</v>
      </c>
      <c r="B37" s="21">
        <v>9600</v>
      </c>
      <c r="C37" s="24">
        <v>58614</v>
      </c>
      <c r="D37" s="24">
        <v>91288</v>
      </c>
      <c r="E37" s="24">
        <v>71888</v>
      </c>
      <c r="F37" s="24">
        <v>14950</v>
      </c>
      <c r="G37" s="24">
        <v>11566</v>
      </c>
      <c r="H37" s="24">
        <v>0</v>
      </c>
      <c r="I37" s="24">
        <v>11549</v>
      </c>
      <c r="J37" s="24">
        <f t="shared" si="2"/>
        <v>115838</v>
      </c>
      <c r="K37" s="22">
        <f t="shared" si="3"/>
        <v>153617</v>
      </c>
      <c r="L37" s="20">
        <f t="shared" si="4"/>
        <v>269455</v>
      </c>
    </row>
    <row r="38" spans="1:12" ht="21.75" customHeight="1" x14ac:dyDescent="0.25">
      <c r="A38" s="28">
        <v>5</v>
      </c>
      <c r="B38" s="21">
        <v>10800</v>
      </c>
      <c r="C38" s="24">
        <v>63238</v>
      </c>
      <c r="D38" s="24">
        <v>167148</v>
      </c>
      <c r="E38" s="24">
        <v>32646</v>
      </c>
      <c r="F38" s="24">
        <v>27225</v>
      </c>
      <c r="G38" s="24">
        <v>11163</v>
      </c>
      <c r="H38" s="24">
        <v>27700</v>
      </c>
      <c r="I38" s="24">
        <v>11506</v>
      </c>
      <c r="J38" s="24">
        <f t="shared" si="2"/>
        <v>232873</v>
      </c>
      <c r="K38" s="22">
        <f t="shared" si="3"/>
        <v>118553</v>
      </c>
      <c r="L38" s="20">
        <f t="shared" si="4"/>
        <v>351426</v>
      </c>
    </row>
    <row r="39" spans="1:12" ht="21.75" customHeight="1" x14ac:dyDescent="0.25">
      <c r="A39" s="28">
        <v>6</v>
      </c>
      <c r="B39" s="21">
        <v>3950</v>
      </c>
      <c r="C39" s="24">
        <v>103106</v>
      </c>
      <c r="D39" s="24">
        <v>50393</v>
      </c>
      <c r="E39" s="24">
        <v>52202</v>
      </c>
      <c r="F39" s="24">
        <v>10000</v>
      </c>
      <c r="G39" s="24">
        <v>2792</v>
      </c>
      <c r="H39" s="24">
        <v>1151</v>
      </c>
      <c r="I39" s="24">
        <v>3460</v>
      </c>
      <c r="J39" s="24">
        <f t="shared" si="2"/>
        <v>65494</v>
      </c>
      <c r="K39" s="22">
        <f t="shared" si="3"/>
        <v>161560</v>
      </c>
      <c r="L39" s="20">
        <f t="shared" si="4"/>
        <v>227054</v>
      </c>
    </row>
    <row r="40" spans="1:12" ht="21.75" customHeight="1" x14ac:dyDescent="0.25">
      <c r="A40" s="28">
        <v>7</v>
      </c>
      <c r="B40" s="21">
        <v>1100</v>
      </c>
      <c r="C40" s="24">
        <v>141363</v>
      </c>
      <c r="D40" s="24">
        <v>66758</v>
      </c>
      <c r="E40" s="24">
        <v>76403</v>
      </c>
      <c r="F40" s="24">
        <v>14350</v>
      </c>
      <c r="G40" s="24">
        <v>3325</v>
      </c>
      <c r="H40" s="24">
        <v>1309</v>
      </c>
      <c r="I40" s="24">
        <v>2701</v>
      </c>
      <c r="J40" s="24">
        <f t="shared" si="2"/>
        <v>83517</v>
      </c>
      <c r="K40" s="22">
        <f t="shared" si="3"/>
        <v>223792</v>
      </c>
      <c r="L40" s="20">
        <f t="shared" si="4"/>
        <v>307309</v>
      </c>
    </row>
    <row r="41" spans="1:12" ht="21.75" customHeight="1" x14ac:dyDescent="0.25">
      <c r="A41" s="28">
        <v>8</v>
      </c>
      <c r="B41" s="21">
        <v>5500</v>
      </c>
      <c r="C41" s="24">
        <v>132393</v>
      </c>
      <c r="D41" s="24">
        <v>71730</v>
      </c>
      <c r="E41" s="24">
        <v>61772</v>
      </c>
      <c r="F41" s="24">
        <v>17870</v>
      </c>
      <c r="G41" s="24">
        <v>2646</v>
      </c>
      <c r="H41" s="24">
        <v>373</v>
      </c>
      <c r="I41" s="24">
        <v>5262</v>
      </c>
      <c r="J41" s="24">
        <f t="shared" si="2"/>
        <v>95473</v>
      </c>
      <c r="K41" s="22">
        <f t="shared" si="3"/>
        <v>202073</v>
      </c>
      <c r="L41" s="20">
        <f t="shared" si="4"/>
        <v>297546</v>
      </c>
    </row>
    <row r="42" spans="1:12" ht="21.75" customHeight="1" x14ac:dyDescent="0.25">
      <c r="A42" s="28">
        <v>9</v>
      </c>
      <c r="B42" s="21">
        <v>9300</v>
      </c>
      <c r="C42" s="24">
        <v>101263</v>
      </c>
      <c r="D42" s="24">
        <v>48208</v>
      </c>
      <c r="E42" s="24">
        <v>51749</v>
      </c>
      <c r="F42" s="24">
        <v>9497</v>
      </c>
      <c r="G42" s="24">
        <v>1055</v>
      </c>
      <c r="H42" s="24">
        <v>2920</v>
      </c>
      <c r="I42" s="24">
        <v>1177</v>
      </c>
      <c r="J42" s="24">
        <f t="shared" ref="J42:J73" si="5">B42+D42+F42+H42</f>
        <v>69925</v>
      </c>
      <c r="K42" s="22">
        <f t="shared" ref="K42:K73" si="6">C42+E42+G42+I42</f>
        <v>155244</v>
      </c>
      <c r="L42" s="20">
        <f t="shared" ref="L42:L73" si="7">J42+K42</f>
        <v>225169</v>
      </c>
    </row>
    <row r="43" spans="1:12" ht="21.75" customHeight="1" x14ac:dyDescent="0.25">
      <c r="A43" s="28">
        <v>10</v>
      </c>
      <c r="B43" s="21">
        <v>7800</v>
      </c>
      <c r="C43" s="24">
        <v>84722</v>
      </c>
      <c r="D43" s="24">
        <v>77870</v>
      </c>
      <c r="E43" s="24">
        <v>74994</v>
      </c>
      <c r="F43" s="24">
        <v>15025</v>
      </c>
      <c r="G43" s="24">
        <v>11308</v>
      </c>
      <c r="H43" s="24">
        <v>1271</v>
      </c>
      <c r="I43" s="24">
        <v>1943</v>
      </c>
      <c r="J43" s="24">
        <f t="shared" si="5"/>
        <v>101966</v>
      </c>
      <c r="K43" s="22">
        <f t="shared" si="6"/>
        <v>172967</v>
      </c>
      <c r="L43" s="20">
        <f t="shared" si="7"/>
        <v>274933</v>
      </c>
    </row>
    <row r="44" spans="1:12" ht="21.75" customHeight="1" x14ac:dyDescent="0.25">
      <c r="A44" s="28">
        <v>11</v>
      </c>
      <c r="B44" s="21">
        <v>1000</v>
      </c>
      <c r="C44" s="24">
        <v>9051</v>
      </c>
      <c r="D44" s="24">
        <v>121323</v>
      </c>
      <c r="E44" s="24">
        <v>97530</v>
      </c>
      <c r="F44" s="24">
        <v>10555</v>
      </c>
      <c r="G44" s="24">
        <v>35370</v>
      </c>
      <c r="H44" s="24">
        <v>24319</v>
      </c>
      <c r="I44" s="24">
        <v>2141</v>
      </c>
      <c r="J44" s="24">
        <f t="shared" si="5"/>
        <v>157197</v>
      </c>
      <c r="K44" s="22">
        <f t="shared" si="6"/>
        <v>144092</v>
      </c>
      <c r="L44" s="20">
        <f t="shared" si="7"/>
        <v>301289</v>
      </c>
    </row>
    <row r="45" spans="1:12" ht="21.75" customHeight="1" x14ac:dyDescent="0.25">
      <c r="A45" s="28">
        <v>12</v>
      </c>
      <c r="B45" s="21">
        <v>2000</v>
      </c>
      <c r="C45" s="24">
        <v>36640</v>
      </c>
      <c r="D45" s="24">
        <v>48910</v>
      </c>
      <c r="E45" s="24">
        <v>66296</v>
      </c>
      <c r="F45" s="24">
        <v>5510</v>
      </c>
      <c r="G45" s="24">
        <v>6041</v>
      </c>
      <c r="H45" s="24">
        <v>400</v>
      </c>
      <c r="I45" s="24">
        <v>2740</v>
      </c>
      <c r="J45" s="24">
        <f t="shared" si="5"/>
        <v>56820</v>
      </c>
      <c r="K45" s="22">
        <f t="shared" si="6"/>
        <v>111717</v>
      </c>
      <c r="L45" s="20">
        <f t="shared" si="7"/>
        <v>168537</v>
      </c>
    </row>
    <row r="46" spans="1:12" ht="21.75" customHeight="1" x14ac:dyDescent="0.25">
      <c r="A46" s="28" t="s">
        <v>6</v>
      </c>
      <c r="B46" s="21">
        <v>9000</v>
      </c>
      <c r="C46" s="24">
        <v>25610</v>
      </c>
      <c r="D46" s="24">
        <v>124413</v>
      </c>
      <c r="E46" s="24">
        <v>61809</v>
      </c>
      <c r="F46" s="24">
        <v>11055</v>
      </c>
      <c r="G46" s="24">
        <v>16952</v>
      </c>
      <c r="H46" s="24">
        <v>10200</v>
      </c>
      <c r="I46" s="24">
        <v>867</v>
      </c>
      <c r="J46" s="24">
        <f t="shared" si="5"/>
        <v>154668</v>
      </c>
      <c r="K46" s="22">
        <f t="shared" si="6"/>
        <v>105238</v>
      </c>
      <c r="L46" s="20">
        <f t="shared" si="7"/>
        <v>259906</v>
      </c>
    </row>
    <row r="47" spans="1:12" ht="21.75" customHeight="1" x14ac:dyDescent="0.25">
      <c r="A47" s="28">
        <v>2</v>
      </c>
      <c r="B47" s="21">
        <v>3500</v>
      </c>
      <c r="C47" s="24">
        <v>27412</v>
      </c>
      <c r="D47" s="24">
        <v>107851</v>
      </c>
      <c r="E47" s="24">
        <v>61169</v>
      </c>
      <c r="F47" s="24">
        <v>20903</v>
      </c>
      <c r="G47" s="24">
        <v>21373</v>
      </c>
      <c r="H47" s="24">
        <v>14585</v>
      </c>
      <c r="I47" s="24">
        <v>943</v>
      </c>
      <c r="J47" s="24">
        <f t="shared" si="5"/>
        <v>146839</v>
      </c>
      <c r="K47" s="22">
        <f t="shared" si="6"/>
        <v>110897</v>
      </c>
      <c r="L47" s="20">
        <f t="shared" si="7"/>
        <v>257736</v>
      </c>
    </row>
    <row r="48" spans="1:12" ht="21.75" customHeight="1" x14ac:dyDescent="0.25">
      <c r="A48" s="28">
        <v>3</v>
      </c>
      <c r="B48" s="21">
        <v>15300</v>
      </c>
      <c r="C48" s="24">
        <v>99415</v>
      </c>
      <c r="D48" s="24">
        <v>92289</v>
      </c>
      <c r="E48" s="24">
        <v>106701</v>
      </c>
      <c r="F48" s="24">
        <v>10900</v>
      </c>
      <c r="G48" s="24">
        <v>4919</v>
      </c>
      <c r="H48" s="24">
        <v>9550</v>
      </c>
      <c r="I48" s="24">
        <v>1769</v>
      </c>
      <c r="J48" s="24">
        <f t="shared" si="5"/>
        <v>128039</v>
      </c>
      <c r="K48" s="22">
        <f t="shared" si="6"/>
        <v>212804</v>
      </c>
      <c r="L48" s="20">
        <f t="shared" si="7"/>
        <v>340843</v>
      </c>
    </row>
    <row r="49" spans="1:12" ht="21.75" customHeight="1" x14ac:dyDescent="0.25">
      <c r="A49" s="28">
        <v>4</v>
      </c>
      <c r="B49" s="21">
        <v>4700</v>
      </c>
      <c r="C49" s="24">
        <v>45140</v>
      </c>
      <c r="D49" s="24">
        <v>133612</v>
      </c>
      <c r="E49" s="24">
        <v>115253</v>
      </c>
      <c r="F49" s="24">
        <v>11408</v>
      </c>
      <c r="G49" s="24">
        <v>42212</v>
      </c>
      <c r="H49" s="24">
        <v>46300</v>
      </c>
      <c r="I49" s="24">
        <v>3431</v>
      </c>
      <c r="J49" s="24">
        <f t="shared" si="5"/>
        <v>196020</v>
      </c>
      <c r="K49" s="22">
        <f t="shared" si="6"/>
        <v>206036</v>
      </c>
      <c r="L49" s="20">
        <f t="shared" si="7"/>
        <v>402056</v>
      </c>
    </row>
    <row r="50" spans="1:12" ht="21.75" customHeight="1" x14ac:dyDescent="0.25">
      <c r="A50" s="28">
        <v>5</v>
      </c>
      <c r="B50" s="21">
        <v>2000</v>
      </c>
      <c r="C50" s="24">
        <v>55925</v>
      </c>
      <c r="D50" s="24">
        <v>65060</v>
      </c>
      <c r="E50" s="24">
        <v>121690</v>
      </c>
      <c r="F50" s="24">
        <v>9250</v>
      </c>
      <c r="G50" s="24">
        <v>10262</v>
      </c>
      <c r="H50" s="24">
        <v>15080</v>
      </c>
      <c r="I50" s="24">
        <v>2782</v>
      </c>
      <c r="J50" s="24">
        <f t="shared" si="5"/>
        <v>91390</v>
      </c>
      <c r="K50" s="22">
        <f t="shared" si="6"/>
        <v>190659</v>
      </c>
      <c r="L50" s="20">
        <f t="shared" si="7"/>
        <v>282049</v>
      </c>
    </row>
    <row r="51" spans="1:12" ht="21.75" customHeight="1" x14ac:dyDescent="0.25">
      <c r="A51" s="28">
        <v>6</v>
      </c>
      <c r="B51" s="21">
        <v>1000</v>
      </c>
      <c r="C51" s="24">
        <v>99899</v>
      </c>
      <c r="D51" s="24">
        <v>107995</v>
      </c>
      <c r="E51" s="24">
        <v>121646</v>
      </c>
      <c r="F51" s="24">
        <v>3569</v>
      </c>
      <c r="G51" s="24">
        <v>13240</v>
      </c>
      <c r="H51" s="24">
        <v>3875</v>
      </c>
      <c r="I51" s="24">
        <v>4684</v>
      </c>
      <c r="J51" s="24">
        <f t="shared" si="5"/>
        <v>116439</v>
      </c>
      <c r="K51" s="22">
        <f t="shared" si="6"/>
        <v>239469</v>
      </c>
      <c r="L51" s="20">
        <f t="shared" si="7"/>
        <v>355908</v>
      </c>
    </row>
    <row r="52" spans="1:12" ht="21.75" customHeight="1" x14ac:dyDescent="0.25">
      <c r="A52" s="28">
        <v>7</v>
      </c>
      <c r="B52" s="21">
        <v>0</v>
      </c>
      <c r="C52" s="24">
        <v>40878</v>
      </c>
      <c r="D52" s="24">
        <v>194680</v>
      </c>
      <c r="E52" s="24">
        <v>106893</v>
      </c>
      <c r="F52" s="24">
        <v>33148</v>
      </c>
      <c r="G52" s="24">
        <v>18503</v>
      </c>
      <c r="H52" s="24">
        <v>26900</v>
      </c>
      <c r="I52" s="24">
        <v>13083</v>
      </c>
      <c r="J52" s="24">
        <f t="shared" si="5"/>
        <v>254728</v>
      </c>
      <c r="K52" s="22">
        <f t="shared" si="6"/>
        <v>179357</v>
      </c>
      <c r="L52" s="20">
        <f t="shared" si="7"/>
        <v>434085</v>
      </c>
    </row>
    <row r="53" spans="1:12" ht="21.75" customHeight="1" x14ac:dyDescent="0.25">
      <c r="A53" s="28">
        <v>8</v>
      </c>
      <c r="B53" s="21">
        <v>4000</v>
      </c>
      <c r="C53" s="24">
        <v>60310</v>
      </c>
      <c r="D53" s="24">
        <v>212934</v>
      </c>
      <c r="E53" s="24">
        <v>129807</v>
      </c>
      <c r="F53" s="24">
        <v>23902</v>
      </c>
      <c r="G53" s="24">
        <v>19388</v>
      </c>
      <c r="H53" s="24">
        <v>26227</v>
      </c>
      <c r="I53" s="24">
        <v>21059</v>
      </c>
      <c r="J53" s="24">
        <f t="shared" si="5"/>
        <v>267063</v>
      </c>
      <c r="K53" s="22">
        <f t="shared" si="6"/>
        <v>230564</v>
      </c>
      <c r="L53" s="20">
        <f t="shared" si="7"/>
        <v>497627</v>
      </c>
    </row>
    <row r="54" spans="1:12" ht="21.75" customHeight="1" x14ac:dyDescent="0.25">
      <c r="A54" s="28">
        <v>9</v>
      </c>
      <c r="B54" s="21">
        <v>3000</v>
      </c>
      <c r="C54" s="24">
        <v>72288</v>
      </c>
      <c r="D54" s="24">
        <v>129185</v>
      </c>
      <c r="E54" s="24">
        <v>111766</v>
      </c>
      <c r="F54" s="24">
        <v>15231</v>
      </c>
      <c r="G54" s="24">
        <v>23186</v>
      </c>
      <c r="H54" s="24">
        <v>5542</v>
      </c>
      <c r="I54" s="24">
        <v>3590</v>
      </c>
      <c r="J54" s="24">
        <f t="shared" si="5"/>
        <v>152958</v>
      </c>
      <c r="K54" s="22">
        <f t="shared" si="6"/>
        <v>210830</v>
      </c>
      <c r="L54" s="20">
        <f t="shared" si="7"/>
        <v>363788</v>
      </c>
    </row>
    <row r="55" spans="1:12" ht="21.75" customHeight="1" x14ac:dyDescent="0.25">
      <c r="A55" s="28">
        <v>10</v>
      </c>
      <c r="B55" s="21">
        <v>2500</v>
      </c>
      <c r="C55" s="24">
        <v>50121</v>
      </c>
      <c r="D55" s="24">
        <v>124250</v>
      </c>
      <c r="E55" s="24">
        <v>89466</v>
      </c>
      <c r="F55" s="24">
        <v>15350</v>
      </c>
      <c r="G55" s="24">
        <v>13638</v>
      </c>
      <c r="H55" s="24">
        <v>1646</v>
      </c>
      <c r="I55" s="24">
        <v>8546</v>
      </c>
      <c r="J55" s="24">
        <f t="shared" si="5"/>
        <v>143746</v>
      </c>
      <c r="K55" s="22">
        <f t="shared" si="6"/>
        <v>161771</v>
      </c>
      <c r="L55" s="20">
        <f t="shared" si="7"/>
        <v>305517</v>
      </c>
    </row>
    <row r="56" spans="1:12" ht="21.75" customHeight="1" x14ac:dyDescent="0.25">
      <c r="A56" s="28">
        <v>11</v>
      </c>
      <c r="B56" s="21">
        <v>0</v>
      </c>
      <c r="C56" s="24">
        <v>55132</v>
      </c>
      <c r="D56" s="24">
        <v>129272</v>
      </c>
      <c r="E56" s="24">
        <v>97871</v>
      </c>
      <c r="F56" s="24">
        <v>10200</v>
      </c>
      <c r="G56" s="24">
        <v>5502</v>
      </c>
      <c r="H56" s="24">
        <v>3195</v>
      </c>
      <c r="I56" s="24">
        <v>4070</v>
      </c>
      <c r="J56" s="24">
        <f t="shared" si="5"/>
        <v>142667</v>
      </c>
      <c r="K56" s="22">
        <f t="shared" si="6"/>
        <v>162575</v>
      </c>
      <c r="L56" s="20">
        <f t="shared" si="7"/>
        <v>305242</v>
      </c>
    </row>
    <row r="57" spans="1:12" ht="21.75" customHeight="1" x14ac:dyDescent="0.25">
      <c r="A57" s="28">
        <v>12</v>
      </c>
      <c r="B57" s="21">
        <v>0</v>
      </c>
      <c r="C57" s="24">
        <v>22766</v>
      </c>
      <c r="D57" s="24">
        <v>82391</v>
      </c>
      <c r="E57" s="24">
        <v>115569</v>
      </c>
      <c r="F57" s="24">
        <v>9430</v>
      </c>
      <c r="G57" s="24">
        <v>5302</v>
      </c>
      <c r="H57" s="24">
        <v>1625</v>
      </c>
      <c r="I57" s="24">
        <v>3330</v>
      </c>
      <c r="J57" s="24">
        <f t="shared" si="5"/>
        <v>93446</v>
      </c>
      <c r="K57" s="22">
        <f t="shared" si="6"/>
        <v>146967</v>
      </c>
      <c r="L57" s="20">
        <f t="shared" si="7"/>
        <v>240413</v>
      </c>
    </row>
    <row r="58" spans="1:12" ht="21.75" customHeight="1" x14ac:dyDescent="0.25">
      <c r="A58" s="28" t="s">
        <v>7</v>
      </c>
      <c r="B58" s="21">
        <v>0</v>
      </c>
      <c r="C58" s="24">
        <v>13857</v>
      </c>
      <c r="D58" s="24">
        <v>96531</v>
      </c>
      <c r="E58" s="24">
        <v>142705</v>
      </c>
      <c r="F58" s="24">
        <v>16975</v>
      </c>
      <c r="G58" s="24">
        <v>5679</v>
      </c>
      <c r="H58" s="24">
        <v>4441</v>
      </c>
      <c r="I58" s="24">
        <v>117417</v>
      </c>
      <c r="J58" s="24">
        <f t="shared" si="5"/>
        <v>117947</v>
      </c>
      <c r="K58" s="22">
        <f t="shared" si="6"/>
        <v>279658</v>
      </c>
      <c r="L58" s="20">
        <f t="shared" si="7"/>
        <v>397605</v>
      </c>
    </row>
    <row r="59" spans="1:12" ht="21.75" customHeight="1" x14ac:dyDescent="0.25">
      <c r="A59" s="28">
        <v>2</v>
      </c>
      <c r="B59" s="21">
        <v>2000</v>
      </c>
      <c r="C59" s="24">
        <v>15471</v>
      </c>
      <c r="D59" s="24">
        <v>174815</v>
      </c>
      <c r="E59" s="24">
        <v>211721</v>
      </c>
      <c r="F59" s="24">
        <v>39194</v>
      </c>
      <c r="G59" s="24">
        <v>35080</v>
      </c>
      <c r="H59" s="24">
        <v>6602</v>
      </c>
      <c r="I59" s="24">
        <v>55146</v>
      </c>
      <c r="J59" s="24">
        <f t="shared" si="5"/>
        <v>222611</v>
      </c>
      <c r="K59" s="22">
        <f t="shared" si="6"/>
        <v>317418</v>
      </c>
      <c r="L59" s="20">
        <f t="shared" si="7"/>
        <v>540029</v>
      </c>
    </row>
    <row r="60" spans="1:12" ht="21.75" customHeight="1" x14ac:dyDescent="0.25">
      <c r="A60" s="28">
        <v>3</v>
      </c>
      <c r="B60" s="21">
        <v>1000</v>
      </c>
      <c r="C60" s="24">
        <v>27650</v>
      </c>
      <c r="D60" s="24">
        <v>150170</v>
      </c>
      <c r="E60" s="24">
        <v>270192</v>
      </c>
      <c r="F60" s="24">
        <v>20363</v>
      </c>
      <c r="G60" s="24">
        <v>11039</v>
      </c>
      <c r="H60" s="24">
        <v>4415</v>
      </c>
      <c r="I60" s="24">
        <v>36245</v>
      </c>
      <c r="J60" s="24">
        <f t="shared" si="5"/>
        <v>175948</v>
      </c>
      <c r="K60" s="22">
        <f t="shared" si="6"/>
        <v>345126</v>
      </c>
      <c r="L60" s="20">
        <f t="shared" si="7"/>
        <v>521074</v>
      </c>
    </row>
    <row r="61" spans="1:12" ht="21.75" customHeight="1" x14ac:dyDescent="0.25">
      <c r="A61" s="28">
        <v>4</v>
      </c>
      <c r="B61" s="21">
        <v>0</v>
      </c>
      <c r="C61" s="24">
        <v>41051</v>
      </c>
      <c r="D61" s="24">
        <v>278911</v>
      </c>
      <c r="E61" s="24">
        <v>273208</v>
      </c>
      <c r="F61" s="24">
        <v>30574</v>
      </c>
      <c r="G61" s="24">
        <v>187524</v>
      </c>
      <c r="H61" s="24">
        <v>5056</v>
      </c>
      <c r="I61" s="24">
        <v>393685</v>
      </c>
      <c r="J61" s="24">
        <f t="shared" si="5"/>
        <v>314541</v>
      </c>
      <c r="K61" s="22">
        <f t="shared" si="6"/>
        <v>895468</v>
      </c>
      <c r="L61" s="20">
        <f t="shared" si="7"/>
        <v>1210009</v>
      </c>
    </row>
    <row r="62" spans="1:12" ht="21.75" customHeight="1" x14ac:dyDescent="0.25">
      <c r="A62" s="28">
        <v>5</v>
      </c>
      <c r="B62" s="21">
        <v>5000</v>
      </c>
      <c r="C62" s="24">
        <v>28518</v>
      </c>
      <c r="D62" s="24">
        <v>278859</v>
      </c>
      <c r="E62" s="24">
        <v>257427</v>
      </c>
      <c r="F62" s="24">
        <v>23100</v>
      </c>
      <c r="G62" s="24">
        <v>105926</v>
      </c>
      <c r="H62" s="24">
        <v>5113</v>
      </c>
      <c r="I62" s="24">
        <v>78310</v>
      </c>
      <c r="J62" s="24">
        <f t="shared" si="5"/>
        <v>312072</v>
      </c>
      <c r="K62" s="22">
        <f t="shared" si="6"/>
        <v>470181</v>
      </c>
      <c r="L62" s="20">
        <f t="shared" si="7"/>
        <v>782253</v>
      </c>
    </row>
    <row r="63" spans="1:12" ht="21.75" customHeight="1" x14ac:dyDescent="0.25">
      <c r="A63" s="28">
        <v>6</v>
      </c>
      <c r="B63" s="21">
        <v>2850</v>
      </c>
      <c r="C63" s="24">
        <v>67033</v>
      </c>
      <c r="D63" s="24">
        <v>239284</v>
      </c>
      <c r="E63" s="24">
        <v>227483</v>
      </c>
      <c r="F63" s="24">
        <v>6877</v>
      </c>
      <c r="G63" s="24">
        <v>44807</v>
      </c>
      <c r="H63" s="24">
        <v>5670</v>
      </c>
      <c r="I63" s="24">
        <v>33127</v>
      </c>
      <c r="J63" s="24">
        <f t="shared" si="5"/>
        <v>254681</v>
      </c>
      <c r="K63" s="22">
        <f t="shared" si="6"/>
        <v>372450</v>
      </c>
      <c r="L63" s="20">
        <f t="shared" si="7"/>
        <v>627131</v>
      </c>
    </row>
    <row r="64" spans="1:12" ht="21.75" customHeight="1" x14ac:dyDescent="0.25">
      <c r="A64" s="28">
        <v>7</v>
      </c>
      <c r="B64" s="21">
        <v>5100</v>
      </c>
      <c r="C64" s="24">
        <v>56571</v>
      </c>
      <c r="D64" s="24">
        <v>215042</v>
      </c>
      <c r="E64" s="24">
        <v>142329</v>
      </c>
      <c r="F64" s="24">
        <v>15905</v>
      </c>
      <c r="G64" s="24">
        <v>4088</v>
      </c>
      <c r="H64" s="24">
        <v>10761</v>
      </c>
      <c r="I64" s="24">
        <v>30385</v>
      </c>
      <c r="J64" s="24">
        <f t="shared" si="5"/>
        <v>246808</v>
      </c>
      <c r="K64" s="22">
        <f t="shared" si="6"/>
        <v>233373</v>
      </c>
      <c r="L64" s="20">
        <f t="shared" si="7"/>
        <v>480181</v>
      </c>
    </row>
    <row r="65" spans="1:12" ht="21.75" customHeight="1" x14ac:dyDescent="0.25">
      <c r="A65" s="28">
        <v>8</v>
      </c>
      <c r="B65" s="21">
        <v>2600</v>
      </c>
      <c r="C65" s="24">
        <v>47844</v>
      </c>
      <c r="D65" s="24">
        <v>163038</v>
      </c>
      <c r="E65" s="24">
        <v>133477</v>
      </c>
      <c r="F65" s="24">
        <v>13793</v>
      </c>
      <c r="G65" s="24">
        <v>7151</v>
      </c>
      <c r="H65" s="24">
        <v>3636</v>
      </c>
      <c r="I65" s="24">
        <v>50448</v>
      </c>
      <c r="J65" s="24">
        <f t="shared" si="5"/>
        <v>183067</v>
      </c>
      <c r="K65" s="24">
        <f t="shared" si="6"/>
        <v>238920</v>
      </c>
      <c r="L65" s="20">
        <f t="shared" si="7"/>
        <v>421987</v>
      </c>
    </row>
    <row r="66" spans="1:12" ht="21.75" customHeight="1" x14ac:dyDescent="0.25">
      <c r="A66" s="28">
        <v>9</v>
      </c>
      <c r="B66" s="21">
        <v>21050</v>
      </c>
      <c r="C66" s="24">
        <v>138074</v>
      </c>
      <c r="D66" s="24">
        <v>146670</v>
      </c>
      <c r="E66" s="24">
        <v>176730</v>
      </c>
      <c r="F66" s="24">
        <v>31746</v>
      </c>
      <c r="G66" s="24">
        <v>33112</v>
      </c>
      <c r="H66" s="24">
        <v>39551</v>
      </c>
      <c r="I66" s="24">
        <v>40593</v>
      </c>
      <c r="J66" s="24">
        <f t="shared" si="5"/>
        <v>239017</v>
      </c>
      <c r="K66" s="24">
        <f t="shared" si="6"/>
        <v>388509</v>
      </c>
      <c r="L66" s="20">
        <f t="shared" si="7"/>
        <v>627526</v>
      </c>
    </row>
    <row r="67" spans="1:12" ht="21.75" customHeight="1" x14ac:dyDescent="0.25">
      <c r="A67" s="28">
        <v>10</v>
      </c>
      <c r="B67" s="21">
        <v>9417</v>
      </c>
      <c r="C67" s="24">
        <v>31095</v>
      </c>
      <c r="D67" s="24">
        <v>162472</v>
      </c>
      <c r="E67" s="24">
        <v>139052</v>
      </c>
      <c r="F67" s="24">
        <v>36806</v>
      </c>
      <c r="G67" s="24">
        <v>4569</v>
      </c>
      <c r="H67" s="24">
        <v>14332</v>
      </c>
      <c r="I67" s="24">
        <v>16323</v>
      </c>
      <c r="J67" s="24">
        <f t="shared" si="5"/>
        <v>223027</v>
      </c>
      <c r="K67" s="24">
        <f t="shared" si="6"/>
        <v>191039</v>
      </c>
      <c r="L67" s="20">
        <f t="shared" si="7"/>
        <v>414066</v>
      </c>
    </row>
    <row r="68" spans="1:12" ht="21.75" customHeight="1" x14ac:dyDescent="0.25">
      <c r="A68" s="28">
        <v>11</v>
      </c>
      <c r="B68" s="21">
        <v>7600</v>
      </c>
      <c r="C68" s="24">
        <v>111264</v>
      </c>
      <c r="D68" s="24">
        <v>163910</v>
      </c>
      <c r="E68" s="24">
        <v>221330</v>
      </c>
      <c r="F68" s="24">
        <v>44985</v>
      </c>
      <c r="G68" s="24">
        <v>77410</v>
      </c>
      <c r="H68" s="24">
        <v>21927</v>
      </c>
      <c r="I68" s="24">
        <v>61685</v>
      </c>
      <c r="J68" s="24">
        <f t="shared" si="5"/>
        <v>238422</v>
      </c>
      <c r="K68" s="24">
        <f t="shared" si="6"/>
        <v>471689</v>
      </c>
      <c r="L68" s="20">
        <f t="shared" si="7"/>
        <v>710111</v>
      </c>
    </row>
    <row r="69" spans="1:12" ht="21.75" customHeight="1" x14ac:dyDescent="0.25">
      <c r="A69" s="28">
        <v>12</v>
      </c>
      <c r="B69" s="21">
        <v>600</v>
      </c>
      <c r="C69" s="24">
        <v>85702</v>
      </c>
      <c r="D69" s="24">
        <v>116721</v>
      </c>
      <c r="E69" s="24">
        <v>304783</v>
      </c>
      <c r="F69" s="24">
        <v>34619</v>
      </c>
      <c r="G69" s="24">
        <v>45488</v>
      </c>
      <c r="H69" s="24">
        <v>31127</v>
      </c>
      <c r="I69" s="24">
        <v>25313</v>
      </c>
      <c r="J69" s="24">
        <f t="shared" si="5"/>
        <v>183067</v>
      </c>
      <c r="K69" s="24">
        <f t="shared" si="6"/>
        <v>461286</v>
      </c>
      <c r="L69" s="20">
        <f t="shared" si="7"/>
        <v>644353</v>
      </c>
    </row>
    <row r="70" spans="1:12" ht="21.75" customHeight="1" x14ac:dyDescent="0.25">
      <c r="A70" s="28" t="s">
        <v>8</v>
      </c>
      <c r="B70" s="21">
        <v>11228</v>
      </c>
      <c r="C70" s="24">
        <v>76609</v>
      </c>
      <c r="D70" s="24">
        <v>188792</v>
      </c>
      <c r="E70" s="24">
        <v>167363</v>
      </c>
      <c r="F70" s="24">
        <v>54725</v>
      </c>
      <c r="G70" s="24">
        <v>9963</v>
      </c>
      <c r="H70" s="24">
        <v>36996</v>
      </c>
      <c r="I70" s="24">
        <v>45304</v>
      </c>
      <c r="J70" s="24">
        <f t="shared" si="5"/>
        <v>291741</v>
      </c>
      <c r="K70" s="24">
        <f t="shared" si="6"/>
        <v>299239</v>
      </c>
      <c r="L70" s="20">
        <f t="shared" si="7"/>
        <v>590980</v>
      </c>
    </row>
    <row r="71" spans="1:12" ht="21.75" customHeight="1" x14ac:dyDescent="0.25">
      <c r="A71" s="28">
        <v>2</v>
      </c>
      <c r="B71" s="21">
        <v>4487</v>
      </c>
      <c r="C71" s="24">
        <v>46605</v>
      </c>
      <c r="D71" s="24">
        <v>142787</v>
      </c>
      <c r="E71" s="24">
        <v>67091</v>
      </c>
      <c r="F71" s="24">
        <v>40735</v>
      </c>
      <c r="G71" s="24">
        <v>8093</v>
      </c>
      <c r="H71" s="24">
        <v>33967</v>
      </c>
      <c r="I71" s="24">
        <v>20037</v>
      </c>
      <c r="J71" s="24">
        <f t="shared" si="5"/>
        <v>221976</v>
      </c>
      <c r="K71" s="24">
        <f t="shared" si="6"/>
        <v>141826</v>
      </c>
      <c r="L71" s="20">
        <f t="shared" si="7"/>
        <v>363802</v>
      </c>
    </row>
    <row r="72" spans="1:12" ht="21.75" customHeight="1" x14ac:dyDescent="0.25">
      <c r="A72" s="28">
        <v>3</v>
      </c>
      <c r="B72" s="21">
        <v>4095</v>
      </c>
      <c r="C72" s="24">
        <v>50094</v>
      </c>
      <c r="D72" s="24">
        <v>348964</v>
      </c>
      <c r="E72" s="24">
        <v>359916</v>
      </c>
      <c r="F72" s="24">
        <v>105913</v>
      </c>
      <c r="G72" s="24">
        <v>35524</v>
      </c>
      <c r="H72" s="24">
        <v>52861</v>
      </c>
      <c r="I72" s="24">
        <v>91574</v>
      </c>
      <c r="J72" s="24">
        <f t="shared" si="5"/>
        <v>511833</v>
      </c>
      <c r="K72" s="24">
        <f t="shared" si="6"/>
        <v>537108</v>
      </c>
      <c r="L72" s="20">
        <f t="shared" si="7"/>
        <v>1048941</v>
      </c>
    </row>
    <row r="73" spans="1:12" ht="21.75" customHeight="1" x14ac:dyDescent="0.25">
      <c r="A73" s="28">
        <v>4</v>
      </c>
      <c r="B73" s="21">
        <v>997</v>
      </c>
      <c r="C73" s="24">
        <v>3128</v>
      </c>
      <c r="D73" s="24">
        <v>196755</v>
      </c>
      <c r="E73" s="24">
        <v>262132</v>
      </c>
      <c r="F73" s="24">
        <v>39408</v>
      </c>
      <c r="G73" s="24">
        <v>17084</v>
      </c>
      <c r="H73" s="24">
        <v>27616</v>
      </c>
      <c r="I73" s="24">
        <v>47496</v>
      </c>
      <c r="J73" s="24">
        <f t="shared" si="5"/>
        <v>264776</v>
      </c>
      <c r="K73" s="24">
        <f t="shared" si="6"/>
        <v>329840</v>
      </c>
      <c r="L73" s="20">
        <f t="shared" si="7"/>
        <v>594616</v>
      </c>
    </row>
    <row r="74" spans="1:12" ht="21.75" customHeight="1" x14ac:dyDescent="0.25">
      <c r="A74" s="28">
        <v>5</v>
      </c>
      <c r="B74" s="21">
        <v>23589</v>
      </c>
      <c r="C74" s="24">
        <v>53944</v>
      </c>
      <c r="D74" s="24">
        <v>254962</v>
      </c>
      <c r="E74" s="24">
        <v>274508</v>
      </c>
      <c r="F74" s="24">
        <v>44667</v>
      </c>
      <c r="G74" s="24">
        <v>13551</v>
      </c>
      <c r="H74" s="24">
        <v>31645</v>
      </c>
      <c r="I74" s="24">
        <v>59051</v>
      </c>
      <c r="J74" s="24">
        <f t="shared" ref="J74:J105" si="8">B74+D74+F74+H74</f>
        <v>354863</v>
      </c>
      <c r="K74" s="24">
        <f t="shared" ref="K74:K105" si="9">C74+E74+G74+I74</f>
        <v>401054</v>
      </c>
      <c r="L74" s="20">
        <f t="shared" ref="L74:L105" si="10">J74+K74</f>
        <v>755917</v>
      </c>
    </row>
    <row r="75" spans="1:12" ht="21.75" customHeight="1" x14ac:dyDescent="0.25">
      <c r="A75" s="28">
        <v>6</v>
      </c>
      <c r="B75" s="21">
        <v>105</v>
      </c>
      <c r="C75" s="24">
        <v>43938</v>
      </c>
      <c r="D75" s="24">
        <v>381081</v>
      </c>
      <c r="E75" s="24">
        <v>276243</v>
      </c>
      <c r="F75" s="24">
        <v>101991</v>
      </c>
      <c r="G75" s="24">
        <v>43396</v>
      </c>
      <c r="H75" s="24">
        <v>122952</v>
      </c>
      <c r="I75" s="24">
        <v>73955</v>
      </c>
      <c r="J75" s="24">
        <f t="shared" si="8"/>
        <v>606129</v>
      </c>
      <c r="K75" s="24">
        <f t="shared" si="9"/>
        <v>437532</v>
      </c>
      <c r="L75" s="20">
        <f t="shared" si="10"/>
        <v>1043661</v>
      </c>
    </row>
    <row r="76" spans="1:12" ht="21.75" customHeight="1" x14ac:dyDescent="0.25">
      <c r="A76" s="28">
        <v>7</v>
      </c>
      <c r="B76" s="21">
        <v>0</v>
      </c>
      <c r="C76" s="24">
        <v>48473</v>
      </c>
      <c r="D76" s="24">
        <v>284749</v>
      </c>
      <c r="E76" s="24">
        <v>212060</v>
      </c>
      <c r="F76" s="24">
        <v>74211</v>
      </c>
      <c r="G76" s="24">
        <v>23454</v>
      </c>
      <c r="H76" s="24">
        <v>64489</v>
      </c>
      <c r="I76" s="24">
        <v>8878</v>
      </c>
      <c r="J76" s="24">
        <f t="shared" si="8"/>
        <v>423449</v>
      </c>
      <c r="K76" s="24">
        <f t="shared" si="9"/>
        <v>292865</v>
      </c>
      <c r="L76" s="20">
        <f t="shared" si="10"/>
        <v>716314</v>
      </c>
    </row>
    <row r="77" spans="1:12" ht="21.75" customHeight="1" x14ac:dyDescent="0.25">
      <c r="A77" s="28">
        <v>8</v>
      </c>
      <c r="B77" s="21">
        <v>0</v>
      </c>
      <c r="C77" s="24">
        <v>8845</v>
      </c>
      <c r="D77" s="24">
        <v>288424</v>
      </c>
      <c r="E77" s="24">
        <v>192658</v>
      </c>
      <c r="F77" s="24">
        <v>78267</v>
      </c>
      <c r="G77" s="24">
        <v>51884</v>
      </c>
      <c r="H77" s="24">
        <v>67739</v>
      </c>
      <c r="I77" s="24">
        <v>17059</v>
      </c>
      <c r="J77" s="24">
        <f t="shared" si="8"/>
        <v>434430</v>
      </c>
      <c r="K77" s="24">
        <f t="shared" si="9"/>
        <v>270446</v>
      </c>
      <c r="L77" s="20">
        <f t="shared" si="10"/>
        <v>704876</v>
      </c>
    </row>
    <row r="78" spans="1:12" ht="21.75" customHeight="1" x14ac:dyDescent="0.25">
      <c r="A78" s="28">
        <v>9</v>
      </c>
      <c r="B78" s="21">
        <v>8103</v>
      </c>
      <c r="C78" s="24">
        <v>124777</v>
      </c>
      <c r="D78" s="24">
        <v>352925</v>
      </c>
      <c r="E78" s="24">
        <v>238979</v>
      </c>
      <c r="F78" s="24">
        <v>109118</v>
      </c>
      <c r="G78" s="24">
        <v>51940</v>
      </c>
      <c r="H78" s="24">
        <v>93834</v>
      </c>
      <c r="I78" s="24">
        <v>22689</v>
      </c>
      <c r="J78" s="24">
        <f t="shared" si="8"/>
        <v>563980</v>
      </c>
      <c r="K78" s="24">
        <f t="shared" si="9"/>
        <v>438385</v>
      </c>
      <c r="L78" s="20">
        <f t="shared" si="10"/>
        <v>1002365</v>
      </c>
    </row>
    <row r="79" spans="1:12" ht="21.75" customHeight="1" x14ac:dyDescent="0.25">
      <c r="A79" s="28">
        <v>10</v>
      </c>
      <c r="B79" s="21">
        <v>29112</v>
      </c>
      <c r="C79" s="24">
        <v>106046</v>
      </c>
      <c r="D79" s="24">
        <v>241923</v>
      </c>
      <c r="E79" s="24">
        <v>203191</v>
      </c>
      <c r="F79" s="24">
        <v>110436</v>
      </c>
      <c r="G79" s="24">
        <v>23336</v>
      </c>
      <c r="H79" s="24">
        <v>78841</v>
      </c>
      <c r="I79" s="24">
        <v>25237</v>
      </c>
      <c r="J79" s="24">
        <f t="shared" si="8"/>
        <v>460312</v>
      </c>
      <c r="K79" s="24">
        <f t="shared" si="9"/>
        <v>357810</v>
      </c>
      <c r="L79" s="20">
        <f t="shared" si="10"/>
        <v>818122</v>
      </c>
    </row>
    <row r="80" spans="1:12" ht="21.75" customHeight="1" x14ac:dyDescent="0.25">
      <c r="A80" s="28">
        <v>11</v>
      </c>
      <c r="B80" s="21">
        <v>91</v>
      </c>
      <c r="C80" s="24">
        <v>164903</v>
      </c>
      <c r="D80" s="24">
        <v>403960</v>
      </c>
      <c r="E80" s="24">
        <v>166268</v>
      </c>
      <c r="F80" s="24">
        <v>90872</v>
      </c>
      <c r="G80" s="24">
        <v>4076</v>
      </c>
      <c r="H80" s="24">
        <v>61052</v>
      </c>
      <c r="I80" s="24">
        <v>33031</v>
      </c>
      <c r="J80" s="24">
        <f t="shared" si="8"/>
        <v>555975</v>
      </c>
      <c r="K80" s="24">
        <f t="shared" si="9"/>
        <v>368278</v>
      </c>
      <c r="L80" s="20">
        <f t="shared" si="10"/>
        <v>924253</v>
      </c>
    </row>
    <row r="81" spans="1:12" ht="21.75" customHeight="1" x14ac:dyDescent="0.25">
      <c r="A81" s="28">
        <v>12</v>
      </c>
      <c r="B81" s="21">
        <v>15</v>
      </c>
      <c r="C81" s="24">
        <v>90667</v>
      </c>
      <c r="D81" s="24">
        <v>193604</v>
      </c>
      <c r="E81" s="24">
        <v>147751</v>
      </c>
      <c r="F81" s="24">
        <v>83597</v>
      </c>
      <c r="G81" s="24">
        <v>13128</v>
      </c>
      <c r="H81" s="24">
        <v>59699</v>
      </c>
      <c r="I81" s="24">
        <v>22489</v>
      </c>
      <c r="J81" s="24">
        <f t="shared" si="8"/>
        <v>336915</v>
      </c>
      <c r="K81" s="24">
        <f t="shared" si="9"/>
        <v>274035</v>
      </c>
      <c r="L81" s="20">
        <f t="shared" si="10"/>
        <v>610950</v>
      </c>
    </row>
    <row r="82" spans="1:12" ht="21.75" customHeight="1" x14ac:dyDescent="0.25">
      <c r="A82" s="28" t="s">
        <v>9</v>
      </c>
      <c r="B82" s="21">
        <v>32000</v>
      </c>
      <c r="C82" s="24">
        <v>47343</v>
      </c>
      <c r="D82" s="24">
        <v>386549</v>
      </c>
      <c r="E82" s="24">
        <v>162889</v>
      </c>
      <c r="F82" s="24">
        <v>96498</v>
      </c>
      <c r="G82" s="24">
        <v>23297</v>
      </c>
      <c r="H82" s="24">
        <v>95233</v>
      </c>
      <c r="I82" s="24">
        <v>42053</v>
      </c>
      <c r="J82" s="24">
        <f t="shared" si="8"/>
        <v>610280</v>
      </c>
      <c r="K82" s="24">
        <f t="shared" si="9"/>
        <v>275582</v>
      </c>
      <c r="L82" s="20">
        <f t="shared" si="10"/>
        <v>885862</v>
      </c>
    </row>
    <row r="83" spans="1:12" ht="21.75" customHeight="1" x14ac:dyDescent="0.25">
      <c r="A83" s="28">
        <v>2</v>
      </c>
      <c r="B83" s="21">
        <v>52000</v>
      </c>
      <c r="C83" s="24">
        <v>74807</v>
      </c>
      <c r="D83" s="24">
        <v>416215</v>
      </c>
      <c r="E83" s="24">
        <v>175732</v>
      </c>
      <c r="F83" s="24">
        <v>161559</v>
      </c>
      <c r="G83" s="24">
        <v>8382</v>
      </c>
      <c r="H83" s="24">
        <v>156806</v>
      </c>
      <c r="I83" s="24">
        <v>38169</v>
      </c>
      <c r="J83" s="24">
        <f t="shared" si="8"/>
        <v>786580</v>
      </c>
      <c r="K83" s="24">
        <f t="shared" si="9"/>
        <v>297090</v>
      </c>
      <c r="L83" s="20">
        <f t="shared" si="10"/>
        <v>1083670</v>
      </c>
    </row>
    <row r="84" spans="1:12" ht="21.75" customHeight="1" x14ac:dyDescent="0.25">
      <c r="A84" s="28">
        <v>3</v>
      </c>
      <c r="B84" s="21">
        <v>31500</v>
      </c>
      <c r="C84" s="24">
        <v>116861</v>
      </c>
      <c r="D84" s="24">
        <v>462042</v>
      </c>
      <c r="E84" s="24">
        <v>362777</v>
      </c>
      <c r="F84" s="24">
        <v>130110</v>
      </c>
      <c r="G84" s="24">
        <v>7354</v>
      </c>
      <c r="H84" s="24">
        <v>104013</v>
      </c>
      <c r="I84" s="24">
        <v>25098</v>
      </c>
      <c r="J84" s="24">
        <f t="shared" si="8"/>
        <v>727665</v>
      </c>
      <c r="K84" s="24">
        <f t="shared" si="9"/>
        <v>512090</v>
      </c>
      <c r="L84" s="20">
        <f t="shared" si="10"/>
        <v>1239755</v>
      </c>
    </row>
    <row r="85" spans="1:12" ht="21.75" customHeight="1" x14ac:dyDescent="0.25">
      <c r="A85" s="28">
        <v>4</v>
      </c>
      <c r="B85" s="21">
        <v>16000</v>
      </c>
      <c r="C85" s="24">
        <v>36781</v>
      </c>
      <c r="D85" s="24">
        <v>531515</v>
      </c>
      <c r="E85" s="24">
        <v>168175</v>
      </c>
      <c r="F85" s="24">
        <v>113513</v>
      </c>
      <c r="G85" s="24">
        <v>11856</v>
      </c>
      <c r="H85" s="24">
        <v>100597</v>
      </c>
      <c r="I85" s="24">
        <v>14216</v>
      </c>
      <c r="J85" s="24">
        <f t="shared" si="8"/>
        <v>761625</v>
      </c>
      <c r="K85" s="24">
        <f t="shared" si="9"/>
        <v>231028</v>
      </c>
      <c r="L85" s="20">
        <f t="shared" si="10"/>
        <v>992653</v>
      </c>
    </row>
    <row r="86" spans="1:12" ht="21.75" customHeight="1" x14ac:dyDescent="0.25">
      <c r="A86" s="28">
        <v>5</v>
      </c>
      <c r="B86" s="21">
        <v>60000</v>
      </c>
      <c r="C86" s="24">
        <v>179479</v>
      </c>
      <c r="D86" s="24">
        <v>680286</v>
      </c>
      <c r="E86" s="24">
        <v>140821</v>
      </c>
      <c r="F86" s="24">
        <v>96487</v>
      </c>
      <c r="G86" s="24">
        <v>3917</v>
      </c>
      <c r="H86" s="24">
        <v>101964</v>
      </c>
      <c r="I86" s="24">
        <v>17693</v>
      </c>
      <c r="J86" s="24">
        <f t="shared" si="8"/>
        <v>938737</v>
      </c>
      <c r="K86" s="24">
        <f t="shared" si="9"/>
        <v>341910</v>
      </c>
      <c r="L86" s="20">
        <f t="shared" si="10"/>
        <v>1280647</v>
      </c>
    </row>
    <row r="87" spans="1:12" ht="21.75" customHeight="1" x14ac:dyDescent="0.25">
      <c r="A87" s="28">
        <v>6</v>
      </c>
      <c r="B87" s="21">
        <v>30000</v>
      </c>
      <c r="C87" s="24">
        <v>95350</v>
      </c>
      <c r="D87" s="24">
        <v>480600</v>
      </c>
      <c r="E87" s="24">
        <v>286107</v>
      </c>
      <c r="F87" s="24">
        <v>146980</v>
      </c>
      <c r="G87" s="24">
        <v>15097</v>
      </c>
      <c r="H87" s="24">
        <v>166276</v>
      </c>
      <c r="I87" s="24">
        <v>5870</v>
      </c>
      <c r="J87" s="24">
        <f t="shared" si="8"/>
        <v>823856</v>
      </c>
      <c r="K87" s="24">
        <f t="shared" si="9"/>
        <v>402424</v>
      </c>
      <c r="L87" s="20">
        <f t="shared" si="10"/>
        <v>1226280</v>
      </c>
    </row>
    <row r="88" spans="1:12" ht="21.75" customHeight="1" x14ac:dyDescent="0.25">
      <c r="A88" s="28">
        <v>7</v>
      </c>
      <c r="B88" s="21">
        <v>3000</v>
      </c>
      <c r="C88" s="24">
        <v>110716</v>
      </c>
      <c r="D88" s="24">
        <v>382427</v>
      </c>
      <c r="E88" s="24">
        <v>193353</v>
      </c>
      <c r="F88" s="24">
        <v>131652</v>
      </c>
      <c r="G88" s="24">
        <v>3898</v>
      </c>
      <c r="H88" s="24">
        <v>111209</v>
      </c>
      <c r="I88" s="24">
        <v>5563</v>
      </c>
      <c r="J88" s="24">
        <f t="shared" si="8"/>
        <v>628288</v>
      </c>
      <c r="K88" s="24">
        <f t="shared" si="9"/>
        <v>313530</v>
      </c>
      <c r="L88" s="20">
        <f t="shared" si="10"/>
        <v>941818</v>
      </c>
    </row>
    <row r="89" spans="1:12" ht="21.75" customHeight="1" x14ac:dyDescent="0.25">
      <c r="A89" s="28">
        <v>8</v>
      </c>
      <c r="B89" s="21">
        <v>1000</v>
      </c>
      <c r="C89" s="24">
        <v>47714</v>
      </c>
      <c r="D89" s="24">
        <v>395841</v>
      </c>
      <c r="E89" s="24">
        <v>195164</v>
      </c>
      <c r="F89" s="24">
        <v>76269</v>
      </c>
      <c r="G89" s="24">
        <v>18587</v>
      </c>
      <c r="H89" s="24">
        <v>76129</v>
      </c>
      <c r="I89" s="24">
        <v>44306</v>
      </c>
      <c r="J89" s="24">
        <f t="shared" si="8"/>
        <v>549239</v>
      </c>
      <c r="K89" s="24">
        <f t="shared" si="9"/>
        <v>305771</v>
      </c>
      <c r="L89" s="20">
        <f t="shared" si="10"/>
        <v>855010</v>
      </c>
    </row>
    <row r="90" spans="1:12" ht="21.75" customHeight="1" x14ac:dyDescent="0.25">
      <c r="A90" s="28">
        <v>9</v>
      </c>
      <c r="B90" s="21">
        <v>0</v>
      </c>
      <c r="C90" s="24">
        <v>56598</v>
      </c>
      <c r="D90" s="24">
        <v>486925</v>
      </c>
      <c r="E90" s="24">
        <v>103555</v>
      </c>
      <c r="F90" s="24">
        <v>114994</v>
      </c>
      <c r="G90" s="24">
        <v>20553</v>
      </c>
      <c r="H90" s="24">
        <v>113718</v>
      </c>
      <c r="I90" s="24">
        <v>4131</v>
      </c>
      <c r="J90" s="24">
        <f t="shared" si="8"/>
        <v>715637</v>
      </c>
      <c r="K90" s="24">
        <f t="shared" si="9"/>
        <v>184837</v>
      </c>
      <c r="L90" s="20">
        <f t="shared" si="10"/>
        <v>900474</v>
      </c>
    </row>
    <row r="91" spans="1:12" ht="21.75" customHeight="1" x14ac:dyDescent="0.25">
      <c r="A91" s="28">
        <v>10</v>
      </c>
      <c r="B91" s="21">
        <v>0</v>
      </c>
      <c r="C91" s="24">
        <v>18293</v>
      </c>
      <c r="D91" s="24">
        <v>344223</v>
      </c>
      <c r="E91" s="24">
        <v>142977</v>
      </c>
      <c r="F91" s="24">
        <v>93990</v>
      </c>
      <c r="G91" s="24">
        <v>14760</v>
      </c>
      <c r="H91" s="24">
        <v>94661</v>
      </c>
      <c r="I91" s="24">
        <v>2023</v>
      </c>
      <c r="J91" s="24">
        <f t="shared" si="8"/>
        <v>532874</v>
      </c>
      <c r="K91" s="24">
        <f t="shared" si="9"/>
        <v>178053</v>
      </c>
      <c r="L91" s="20">
        <f t="shared" si="10"/>
        <v>710927</v>
      </c>
    </row>
    <row r="92" spans="1:12" ht="21.75" customHeight="1" x14ac:dyDescent="0.25">
      <c r="A92" s="28">
        <v>11</v>
      </c>
      <c r="B92" s="21">
        <v>2000</v>
      </c>
      <c r="C92" s="24">
        <v>16216</v>
      </c>
      <c r="D92" s="24">
        <v>436307</v>
      </c>
      <c r="E92" s="24">
        <v>135401</v>
      </c>
      <c r="F92" s="24">
        <v>98782</v>
      </c>
      <c r="G92" s="24">
        <v>6898</v>
      </c>
      <c r="H92" s="24">
        <v>104279</v>
      </c>
      <c r="I92" s="24">
        <v>13251</v>
      </c>
      <c r="J92" s="24">
        <f t="shared" si="8"/>
        <v>641368</v>
      </c>
      <c r="K92" s="24">
        <f t="shared" si="9"/>
        <v>171766</v>
      </c>
      <c r="L92" s="20">
        <f t="shared" si="10"/>
        <v>813134</v>
      </c>
    </row>
    <row r="93" spans="1:12" ht="21.75" customHeight="1" x14ac:dyDescent="0.25">
      <c r="A93" s="28">
        <v>12</v>
      </c>
      <c r="B93" s="21">
        <v>20001</v>
      </c>
      <c r="C93" s="24">
        <v>3912</v>
      </c>
      <c r="D93" s="24">
        <v>195927</v>
      </c>
      <c r="E93" s="24">
        <v>183392</v>
      </c>
      <c r="F93" s="24">
        <v>86141</v>
      </c>
      <c r="G93" s="24">
        <v>32514</v>
      </c>
      <c r="H93" s="24">
        <v>94947</v>
      </c>
      <c r="I93" s="24">
        <v>10020</v>
      </c>
      <c r="J93" s="24">
        <f t="shared" si="8"/>
        <v>397016</v>
      </c>
      <c r="K93" s="24">
        <f t="shared" si="9"/>
        <v>229838</v>
      </c>
      <c r="L93" s="20">
        <f t="shared" si="10"/>
        <v>626854</v>
      </c>
    </row>
    <row r="94" spans="1:12" ht="21.75" customHeight="1" x14ac:dyDescent="0.25">
      <c r="A94" s="28" t="s">
        <v>10</v>
      </c>
      <c r="B94" s="21">
        <v>0</v>
      </c>
      <c r="C94" s="24">
        <v>9555</v>
      </c>
      <c r="D94" s="24">
        <v>308969</v>
      </c>
      <c r="E94" s="24">
        <v>239117</v>
      </c>
      <c r="F94" s="24">
        <v>99731</v>
      </c>
      <c r="G94" s="24">
        <v>14179</v>
      </c>
      <c r="H94" s="24">
        <v>134084</v>
      </c>
      <c r="I94" s="24">
        <v>7732</v>
      </c>
      <c r="J94" s="24">
        <f t="shared" si="8"/>
        <v>542784</v>
      </c>
      <c r="K94" s="24">
        <f t="shared" si="9"/>
        <v>270583</v>
      </c>
      <c r="L94" s="20">
        <f t="shared" si="10"/>
        <v>813367</v>
      </c>
    </row>
    <row r="95" spans="1:12" ht="21.75" customHeight="1" x14ac:dyDescent="0.25">
      <c r="A95" s="28">
        <v>2</v>
      </c>
      <c r="B95" s="21">
        <v>0</v>
      </c>
      <c r="C95" s="24">
        <v>3295</v>
      </c>
      <c r="D95" s="24">
        <v>183247</v>
      </c>
      <c r="E95" s="24">
        <v>186667</v>
      </c>
      <c r="F95" s="24">
        <v>82884</v>
      </c>
      <c r="G95" s="24">
        <v>3271</v>
      </c>
      <c r="H95" s="24">
        <v>97184</v>
      </c>
      <c r="I95" s="24">
        <v>9858</v>
      </c>
      <c r="J95" s="24">
        <f t="shared" si="8"/>
        <v>363315</v>
      </c>
      <c r="K95" s="24">
        <f t="shared" si="9"/>
        <v>203091</v>
      </c>
      <c r="L95" s="20">
        <f t="shared" si="10"/>
        <v>566406</v>
      </c>
    </row>
    <row r="96" spans="1:12" ht="21.75" customHeight="1" x14ac:dyDescent="0.25">
      <c r="A96" s="28">
        <v>3</v>
      </c>
      <c r="B96" s="21">
        <v>0</v>
      </c>
      <c r="C96" s="24">
        <v>24817</v>
      </c>
      <c r="D96" s="24">
        <v>325920</v>
      </c>
      <c r="E96" s="24">
        <v>372632</v>
      </c>
      <c r="F96" s="24">
        <v>94192</v>
      </c>
      <c r="G96" s="24">
        <v>15777</v>
      </c>
      <c r="H96" s="24">
        <v>107704</v>
      </c>
      <c r="I96" s="24">
        <v>42964</v>
      </c>
      <c r="J96" s="24">
        <f t="shared" si="8"/>
        <v>527816</v>
      </c>
      <c r="K96" s="24">
        <f t="shared" si="9"/>
        <v>456190</v>
      </c>
      <c r="L96" s="20">
        <f t="shared" si="10"/>
        <v>984006</v>
      </c>
    </row>
    <row r="97" spans="1:12" ht="21.75" customHeight="1" x14ac:dyDescent="0.25">
      <c r="A97" s="28">
        <v>4</v>
      </c>
      <c r="B97" s="21">
        <v>0</v>
      </c>
      <c r="C97" s="24">
        <v>7321</v>
      </c>
      <c r="D97" s="24">
        <v>520453</v>
      </c>
      <c r="E97" s="24">
        <v>185667</v>
      </c>
      <c r="F97" s="24">
        <v>115426</v>
      </c>
      <c r="G97" s="24">
        <v>9907</v>
      </c>
      <c r="H97" s="24">
        <v>125990</v>
      </c>
      <c r="I97" s="24">
        <v>16336</v>
      </c>
      <c r="J97" s="24">
        <f t="shared" si="8"/>
        <v>761869</v>
      </c>
      <c r="K97" s="24">
        <f t="shared" si="9"/>
        <v>219231</v>
      </c>
      <c r="L97" s="20">
        <f t="shared" si="10"/>
        <v>981100</v>
      </c>
    </row>
    <row r="98" spans="1:12" ht="21.75" customHeight="1" x14ac:dyDescent="0.25">
      <c r="A98" s="28">
        <v>5</v>
      </c>
      <c r="B98" s="21">
        <v>5000</v>
      </c>
      <c r="C98" s="24">
        <v>14547</v>
      </c>
      <c r="D98" s="24">
        <v>900674</v>
      </c>
      <c r="E98" s="24">
        <v>181311</v>
      </c>
      <c r="F98" s="24">
        <v>265656</v>
      </c>
      <c r="G98" s="24">
        <v>1124</v>
      </c>
      <c r="H98" s="24">
        <v>311129</v>
      </c>
      <c r="I98" s="24">
        <v>34382</v>
      </c>
      <c r="J98" s="24">
        <f t="shared" si="8"/>
        <v>1482459</v>
      </c>
      <c r="K98" s="24">
        <f t="shared" si="9"/>
        <v>231364</v>
      </c>
      <c r="L98" s="20">
        <f t="shared" si="10"/>
        <v>1713823</v>
      </c>
    </row>
    <row r="99" spans="1:12" ht="21.75" customHeight="1" x14ac:dyDescent="0.25">
      <c r="A99" s="28">
        <v>6</v>
      </c>
      <c r="B99" s="21">
        <v>8000</v>
      </c>
      <c r="C99" s="24">
        <v>0</v>
      </c>
      <c r="D99" s="24">
        <v>931283</v>
      </c>
      <c r="E99" s="24">
        <v>386852</v>
      </c>
      <c r="F99" s="24">
        <v>119608</v>
      </c>
      <c r="G99" s="24">
        <v>21277</v>
      </c>
      <c r="H99" s="24">
        <v>106360</v>
      </c>
      <c r="I99" s="24">
        <v>40710</v>
      </c>
      <c r="J99" s="24">
        <f t="shared" si="8"/>
        <v>1165251</v>
      </c>
      <c r="K99" s="24">
        <f t="shared" si="9"/>
        <v>448839</v>
      </c>
      <c r="L99" s="20">
        <f t="shared" si="10"/>
        <v>1614090</v>
      </c>
    </row>
    <row r="100" spans="1:12" ht="21.75" customHeight="1" x14ac:dyDescent="0.25">
      <c r="A100" s="28">
        <v>7</v>
      </c>
      <c r="B100" s="21">
        <v>0</v>
      </c>
      <c r="C100" s="24">
        <v>75124</v>
      </c>
      <c r="D100" s="24">
        <v>670001</v>
      </c>
      <c r="E100" s="24">
        <v>183072</v>
      </c>
      <c r="F100" s="24">
        <v>100745</v>
      </c>
      <c r="G100" s="24">
        <v>9859</v>
      </c>
      <c r="H100" s="24">
        <v>104505</v>
      </c>
      <c r="I100" s="24">
        <v>45938</v>
      </c>
      <c r="J100" s="24">
        <f t="shared" si="8"/>
        <v>875251</v>
      </c>
      <c r="K100" s="24">
        <f t="shared" si="9"/>
        <v>313993</v>
      </c>
      <c r="L100" s="20">
        <f t="shared" si="10"/>
        <v>1189244</v>
      </c>
    </row>
    <row r="101" spans="1:12" ht="21.75" customHeight="1" x14ac:dyDescent="0.25">
      <c r="A101" s="28">
        <v>8</v>
      </c>
      <c r="B101" s="21">
        <v>0</v>
      </c>
      <c r="C101" s="24">
        <v>79635</v>
      </c>
      <c r="D101" s="24">
        <v>667139</v>
      </c>
      <c r="E101" s="24">
        <v>458685</v>
      </c>
      <c r="F101" s="24">
        <v>123875</v>
      </c>
      <c r="G101" s="24">
        <v>39645</v>
      </c>
      <c r="H101" s="24">
        <v>113187</v>
      </c>
      <c r="I101" s="24">
        <v>39609</v>
      </c>
      <c r="J101" s="24">
        <f t="shared" si="8"/>
        <v>904201</v>
      </c>
      <c r="K101" s="24">
        <f t="shared" si="9"/>
        <v>617574</v>
      </c>
      <c r="L101" s="20">
        <f t="shared" si="10"/>
        <v>1521775</v>
      </c>
    </row>
    <row r="102" spans="1:12" ht="21.75" customHeight="1" x14ac:dyDescent="0.25">
      <c r="A102" s="28">
        <v>9</v>
      </c>
      <c r="B102" s="21">
        <v>50000</v>
      </c>
      <c r="C102" s="24">
        <v>9140</v>
      </c>
      <c r="D102" s="24">
        <v>300399</v>
      </c>
      <c r="E102" s="24">
        <v>114761</v>
      </c>
      <c r="F102" s="24">
        <v>96958</v>
      </c>
      <c r="G102" s="24">
        <v>16619</v>
      </c>
      <c r="H102" s="24">
        <v>115901</v>
      </c>
      <c r="I102" s="24">
        <v>58296</v>
      </c>
      <c r="J102" s="24">
        <f t="shared" si="8"/>
        <v>563258</v>
      </c>
      <c r="K102" s="24">
        <f t="shared" si="9"/>
        <v>198816</v>
      </c>
      <c r="L102" s="20">
        <f t="shared" si="10"/>
        <v>762074</v>
      </c>
    </row>
    <row r="103" spans="1:12" ht="21.75" customHeight="1" x14ac:dyDescent="0.25">
      <c r="A103" s="28">
        <v>10</v>
      </c>
      <c r="B103" s="21">
        <v>0</v>
      </c>
      <c r="C103" s="24">
        <v>27386</v>
      </c>
      <c r="D103" s="24">
        <v>352222</v>
      </c>
      <c r="E103" s="24">
        <v>225226</v>
      </c>
      <c r="F103" s="24">
        <v>90442</v>
      </c>
      <c r="G103" s="24">
        <v>19452</v>
      </c>
      <c r="H103" s="24">
        <v>115544</v>
      </c>
      <c r="I103" s="24">
        <v>35242</v>
      </c>
      <c r="J103" s="24">
        <f t="shared" si="8"/>
        <v>558208</v>
      </c>
      <c r="K103" s="24">
        <f t="shared" si="9"/>
        <v>307306</v>
      </c>
      <c r="L103" s="20">
        <f t="shared" si="10"/>
        <v>865514</v>
      </c>
    </row>
    <row r="104" spans="1:12" ht="21.75" customHeight="1" x14ac:dyDescent="0.25">
      <c r="A104" s="28">
        <v>11</v>
      </c>
      <c r="B104" s="21">
        <v>500</v>
      </c>
      <c r="C104" s="24">
        <v>120968</v>
      </c>
      <c r="D104" s="24">
        <v>410212</v>
      </c>
      <c r="E104" s="24">
        <v>350828</v>
      </c>
      <c r="F104" s="24">
        <v>55142</v>
      </c>
      <c r="G104" s="24">
        <v>39044</v>
      </c>
      <c r="H104" s="24">
        <v>63041</v>
      </c>
      <c r="I104" s="24">
        <v>16531</v>
      </c>
      <c r="J104" s="24">
        <f t="shared" si="8"/>
        <v>528895</v>
      </c>
      <c r="K104" s="24">
        <f t="shared" si="9"/>
        <v>527371</v>
      </c>
      <c r="L104" s="20">
        <f t="shared" si="10"/>
        <v>1056266</v>
      </c>
    </row>
    <row r="105" spans="1:12" ht="21.75" customHeight="1" x14ac:dyDescent="0.25">
      <c r="A105" s="28">
        <v>12</v>
      </c>
      <c r="B105" s="21">
        <v>0</v>
      </c>
      <c r="C105" s="24">
        <v>51259</v>
      </c>
      <c r="D105" s="24">
        <v>192701</v>
      </c>
      <c r="E105" s="24">
        <v>169002</v>
      </c>
      <c r="F105" s="24">
        <v>48546</v>
      </c>
      <c r="G105" s="24">
        <v>27121</v>
      </c>
      <c r="H105" s="24">
        <v>58103</v>
      </c>
      <c r="I105" s="24">
        <v>7755</v>
      </c>
      <c r="J105" s="24">
        <f t="shared" si="8"/>
        <v>299350</v>
      </c>
      <c r="K105" s="24">
        <f t="shared" si="9"/>
        <v>255137</v>
      </c>
      <c r="L105" s="20">
        <f t="shared" si="10"/>
        <v>554487</v>
      </c>
    </row>
    <row r="106" spans="1:12" ht="21.75" customHeight="1" x14ac:dyDescent="0.25">
      <c r="A106" s="28" t="s">
        <v>11</v>
      </c>
      <c r="B106" s="21">
        <v>0</v>
      </c>
      <c r="C106" s="24">
        <v>109398</v>
      </c>
      <c r="D106" s="24">
        <v>554180</v>
      </c>
      <c r="E106" s="24">
        <v>381373</v>
      </c>
      <c r="F106" s="24">
        <v>108458</v>
      </c>
      <c r="G106" s="24">
        <v>48933</v>
      </c>
      <c r="H106" s="24">
        <v>108994</v>
      </c>
      <c r="I106" s="24">
        <v>10830</v>
      </c>
      <c r="J106" s="24">
        <f t="shared" ref="J106:J136" si="11">B106+D106+F106+H106</f>
        <v>771632</v>
      </c>
      <c r="K106" s="24">
        <f t="shared" ref="K106:K136" si="12">C106+E106+G106+I106</f>
        <v>550534</v>
      </c>
      <c r="L106" s="20">
        <f t="shared" ref="L106:L136" si="13">J106+K106</f>
        <v>1322166</v>
      </c>
    </row>
    <row r="107" spans="1:12" ht="21.75" customHeight="1" x14ac:dyDescent="0.25">
      <c r="A107" s="28">
        <v>2</v>
      </c>
      <c r="B107" s="21">
        <v>5500</v>
      </c>
      <c r="C107" s="24">
        <v>140382</v>
      </c>
      <c r="D107" s="24">
        <v>442461</v>
      </c>
      <c r="E107" s="24">
        <v>552905</v>
      </c>
      <c r="F107" s="24">
        <v>28224</v>
      </c>
      <c r="G107" s="24">
        <v>324</v>
      </c>
      <c r="H107" s="24">
        <v>28453</v>
      </c>
      <c r="I107" s="24">
        <v>13554</v>
      </c>
      <c r="J107" s="24">
        <f t="shared" si="11"/>
        <v>504638</v>
      </c>
      <c r="K107" s="24">
        <f t="shared" si="12"/>
        <v>707165</v>
      </c>
      <c r="L107" s="20">
        <f t="shared" si="13"/>
        <v>1211803</v>
      </c>
    </row>
    <row r="108" spans="1:12" ht="21.75" customHeight="1" x14ac:dyDescent="0.25">
      <c r="A108" s="28">
        <v>3</v>
      </c>
      <c r="B108" s="21">
        <v>0</v>
      </c>
      <c r="C108" s="24">
        <v>15202</v>
      </c>
      <c r="D108" s="24">
        <v>432330</v>
      </c>
      <c r="E108" s="24">
        <v>1006586</v>
      </c>
      <c r="F108" s="24">
        <v>52211</v>
      </c>
      <c r="G108" s="24">
        <v>66121</v>
      </c>
      <c r="H108" s="24">
        <v>60365</v>
      </c>
      <c r="I108" s="24">
        <v>21958</v>
      </c>
      <c r="J108" s="24">
        <f t="shared" si="11"/>
        <v>544906</v>
      </c>
      <c r="K108" s="24">
        <f t="shared" si="12"/>
        <v>1109867</v>
      </c>
      <c r="L108" s="20">
        <f t="shared" si="13"/>
        <v>1654773</v>
      </c>
    </row>
    <row r="109" spans="1:12" ht="21.75" customHeight="1" x14ac:dyDescent="0.25">
      <c r="A109" s="28">
        <v>4</v>
      </c>
      <c r="B109" s="21">
        <v>0</v>
      </c>
      <c r="C109" s="24">
        <v>37147</v>
      </c>
      <c r="D109" s="24">
        <v>533206</v>
      </c>
      <c r="E109" s="24">
        <v>371427</v>
      </c>
      <c r="F109" s="24">
        <v>78270</v>
      </c>
      <c r="G109" s="24">
        <v>6078</v>
      </c>
      <c r="H109" s="24">
        <v>80744</v>
      </c>
      <c r="I109" s="24">
        <v>10644</v>
      </c>
      <c r="J109" s="24">
        <f t="shared" si="11"/>
        <v>692220</v>
      </c>
      <c r="K109" s="24">
        <f t="shared" si="12"/>
        <v>425296</v>
      </c>
      <c r="L109" s="20">
        <f t="shared" si="13"/>
        <v>1117516</v>
      </c>
    </row>
    <row r="110" spans="1:12" ht="21.75" customHeight="1" x14ac:dyDescent="0.25">
      <c r="A110" s="28">
        <v>5</v>
      </c>
      <c r="B110" s="21">
        <v>0</v>
      </c>
      <c r="C110" s="24">
        <v>34215</v>
      </c>
      <c r="D110" s="24">
        <v>524871</v>
      </c>
      <c r="E110" s="24">
        <v>354164</v>
      </c>
      <c r="F110" s="24">
        <v>39544</v>
      </c>
      <c r="G110" s="24">
        <v>12072</v>
      </c>
      <c r="H110" s="24">
        <v>44350</v>
      </c>
      <c r="I110" s="24">
        <v>9102</v>
      </c>
      <c r="J110" s="24">
        <f t="shared" si="11"/>
        <v>608765</v>
      </c>
      <c r="K110" s="24">
        <f t="shared" si="12"/>
        <v>409553</v>
      </c>
      <c r="L110" s="20">
        <f t="shared" si="13"/>
        <v>1018318</v>
      </c>
    </row>
    <row r="111" spans="1:12" ht="21.75" customHeight="1" x14ac:dyDescent="0.25">
      <c r="A111" s="28">
        <v>6</v>
      </c>
      <c r="B111" s="21">
        <v>0</v>
      </c>
      <c r="C111" s="24">
        <v>21855</v>
      </c>
      <c r="D111" s="24">
        <v>696550</v>
      </c>
      <c r="E111" s="24">
        <v>397319</v>
      </c>
      <c r="F111" s="24">
        <v>39000</v>
      </c>
      <c r="G111" s="24">
        <v>285</v>
      </c>
      <c r="H111" s="24">
        <v>36902</v>
      </c>
      <c r="I111" s="24">
        <v>16870</v>
      </c>
      <c r="J111" s="24">
        <f t="shared" si="11"/>
        <v>772452</v>
      </c>
      <c r="K111" s="24">
        <f t="shared" si="12"/>
        <v>436329</v>
      </c>
      <c r="L111" s="20">
        <f t="shared" si="13"/>
        <v>1208781</v>
      </c>
    </row>
    <row r="112" spans="1:12" ht="21.75" customHeight="1" x14ac:dyDescent="0.25">
      <c r="A112" s="28">
        <v>7</v>
      </c>
      <c r="B112" s="21">
        <v>61</v>
      </c>
      <c r="C112" s="24">
        <v>21413</v>
      </c>
      <c r="D112" s="24">
        <v>408045</v>
      </c>
      <c r="E112" s="24">
        <v>531622</v>
      </c>
      <c r="F112" s="24">
        <v>55048</v>
      </c>
      <c r="G112" s="24">
        <v>256</v>
      </c>
      <c r="H112" s="24">
        <v>53568</v>
      </c>
      <c r="I112" s="24">
        <v>6637</v>
      </c>
      <c r="J112" s="24">
        <f t="shared" si="11"/>
        <v>516722</v>
      </c>
      <c r="K112" s="24">
        <f t="shared" si="12"/>
        <v>559928</v>
      </c>
      <c r="L112" s="20">
        <f t="shared" si="13"/>
        <v>1076650</v>
      </c>
    </row>
    <row r="113" spans="1:12" ht="21.75" customHeight="1" x14ac:dyDescent="0.25">
      <c r="A113" s="28">
        <v>8</v>
      </c>
      <c r="B113" s="21">
        <v>1500</v>
      </c>
      <c r="C113" s="24">
        <v>11347</v>
      </c>
      <c r="D113" s="24">
        <v>442935</v>
      </c>
      <c r="E113" s="24">
        <v>428034</v>
      </c>
      <c r="F113" s="24">
        <v>19939</v>
      </c>
      <c r="G113" s="24">
        <v>3320</v>
      </c>
      <c r="H113" s="24">
        <v>18198</v>
      </c>
      <c r="I113" s="24">
        <v>5326</v>
      </c>
      <c r="J113" s="24">
        <f t="shared" si="11"/>
        <v>482572</v>
      </c>
      <c r="K113" s="24">
        <f t="shared" si="12"/>
        <v>448027</v>
      </c>
      <c r="L113" s="20">
        <f t="shared" si="13"/>
        <v>930599</v>
      </c>
    </row>
    <row r="114" spans="1:12" ht="21.75" customHeight="1" x14ac:dyDescent="0.25">
      <c r="A114" s="28">
        <v>9</v>
      </c>
      <c r="B114" s="21">
        <v>309</v>
      </c>
      <c r="C114" s="24">
        <v>28598</v>
      </c>
      <c r="D114" s="24">
        <v>500737</v>
      </c>
      <c r="E114" s="24">
        <v>615508</v>
      </c>
      <c r="F114" s="24">
        <v>32160</v>
      </c>
      <c r="G114" s="24">
        <v>18097</v>
      </c>
      <c r="H114" s="24">
        <v>27574</v>
      </c>
      <c r="I114" s="24">
        <v>2397</v>
      </c>
      <c r="J114" s="24">
        <f t="shared" si="11"/>
        <v>560780</v>
      </c>
      <c r="K114" s="24">
        <f t="shared" si="12"/>
        <v>664600</v>
      </c>
      <c r="L114" s="20">
        <f t="shared" si="13"/>
        <v>1225380</v>
      </c>
    </row>
    <row r="115" spans="1:12" ht="21.75" customHeight="1" x14ac:dyDescent="0.25">
      <c r="A115" s="28">
        <v>10</v>
      </c>
      <c r="B115" s="21">
        <v>900</v>
      </c>
      <c r="C115" s="24">
        <v>65663</v>
      </c>
      <c r="D115" s="24">
        <v>325927</v>
      </c>
      <c r="E115" s="24">
        <v>351195</v>
      </c>
      <c r="F115" s="24">
        <v>37742</v>
      </c>
      <c r="G115" s="24">
        <v>19797</v>
      </c>
      <c r="H115" s="24">
        <v>34500</v>
      </c>
      <c r="I115" s="24">
        <v>330</v>
      </c>
      <c r="J115" s="24">
        <f t="shared" si="11"/>
        <v>399069</v>
      </c>
      <c r="K115" s="24">
        <f t="shared" si="12"/>
        <v>436985</v>
      </c>
      <c r="L115" s="20">
        <f t="shared" si="13"/>
        <v>836054</v>
      </c>
    </row>
    <row r="116" spans="1:12" ht="21.75" customHeight="1" x14ac:dyDescent="0.25">
      <c r="A116" s="28">
        <v>11</v>
      </c>
      <c r="B116" s="21">
        <v>0</v>
      </c>
      <c r="C116" s="24">
        <v>48944</v>
      </c>
      <c r="D116" s="24">
        <v>226351</v>
      </c>
      <c r="E116" s="24">
        <v>474543</v>
      </c>
      <c r="F116" s="24">
        <v>43498</v>
      </c>
      <c r="G116" s="24">
        <v>33</v>
      </c>
      <c r="H116" s="24">
        <v>47261</v>
      </c>
      <c r="I116" s="24">
        <v>2014</v>
      </c>
      <c r="J116" s="24">
        <f t="shared" si="11"/>
        <v>317110</v>
      </c>
      <c r="K116" s="24">
        <f t="shared" si="12"/>
        <v>525534</v>
      </c>
      <c r="L116" s="20">
        <f t="shared" si="13"/>
        <v>842644</v>
      </c>
    </row>
    <row r="117" spans="1:12" ht="21.75" customHeight="1" x14ac:dyDescent="0.25">
      <c r="A117" s="28">
        <v>12</v>
      </c>
      <c r="B117" s="21">
        <v>106</v>
      </c>
      <c r="C117" s="24">
        <v>62101</v>
      </c>
      <c r="D117" s="24">
        <v>185820</v>
      </c>
      <c r="E117" s="24">
        <v>1009431</v>
      </c>
      <c r="F117" s="24">
        <v>25762</v>
      </c>
      <c r="G117" s="24">
        <v>1304</v>
      </c>
      <c r="H117" s="24">
        <v>55375</v>
      </c>
      <c r="I117" s="24">
        <v>0</v>
      </c>
      <c r="J117" s="24">
        <f t="shared" si="11"/>
        <v>267063</v>
      </c>
      <c r="K117" s="24">
        <f t="shared" si="12"/>
        <v>1072836</v>
      </c>
      <c r="L117" s="20">
        <f t="shared" si="13"/>
        <v>1339899</v>
      </c>
    </row>
    <row r="118" spans="1:12" ht="21.75" customHeight="1" x14ac:dyDescent="0.25">
      <c r="A118" s="28" t="s">
        <v>12</v>
      </c>
      <c r="B118" s="21">
        <v>0</v>
      </c>
      <c r="C118" s="24">
        <v>57205</v>
      </c>
      <c r="D118" s="24">
        <v>364040</v>
      </c>
      <c r="E118" s="24">
        <v>1145341</v>
      </c>
      <c r="F118" s="24">
        <v>15204</v>
      </c>
      <c r="G118" s="24">
        <v>15094</v>
      </c>
      <c r="H118" s="24">
        <v>13611</v>
      </c>
      <c r="I118" s="24">
        <v>760</v>
      </c>
      <c r="J118" s="24">
        <f t="shared" si="11"/>
        <v>392855</v>
      </c>
      <c r="K118" s="24">
        <f t="shared" si="12"/>
        <v>1218400</v>
      </c>
      <c r="L118" s="20">
        <f t="shared" si="13"/>
        <v>1611255</v>
      </c>
    </row>
    <row r="119" spans="1:12" ht="21.75" customHeight="1" x14ac:dyDescent="0.25">
      <c r="A119" s="28">
        <v>2</v>
      </c>
      <c r="B119" s="21">
        <v>0</v>
      </c>
      <c r="C119" s="24">
        <v>17475</v>
      </c>
      <c r="D119" s="24">
        <v>399776</v>
      </c>
      <c r="E119" s="24">
        <v>1552723</v>
      </c>
      <c r="F119" s="24">
        <v>28612</v>
      </c>
      <c r="G119" s="24">
        <v>15424</v>
      </c>
      <c r="H119" s="24">
        <v>25397</v>
      </c>
      <c r="I119" s="24">
        <v>1746</v>
      </c>
      <c r="J119" s="24">
        <f t="shared" si="11"/>
        <v>453785</v>
      </c>
      <c r="K119" s="24">
        <f t="shared" si="12"/>
        <v>1587368</v>
      </c>
      <c r="L119" s="20">
        <f t="shared" si="13"/>
        <v>2041153</v>
      </c>
    </row>
    <row r="120" spans="1:12" ht="21.75" customHeight="1" x14ac:dyDescent="0.25">
      <c r="A120" s="28">
        <v>3</v>
      </c>
      <c r="B120" s="21">
        <v>0</v>
      </c>
      <c r="C120" s="24">
        <v>24759</v>
      </c>
      <c r="D120" s="24">
        <v>444080</v>
      </c>
      <c r="E120" s="24">
        <v>1738332</v>
      </c>
      <c r="F120" s="24">
        <v>43878</v>
      </c>
      <c r="G120" s="24">
        <v>19205</v>
      </c>
      <c r="H120" s="24">
        <v>38457</v>
      </c>
      <c r="I120" s="24">
        <v>2298</v>
      </c>
      <c r="J120" s="24">
        <f t="shared" si="11"/>
        <v>526415</v>
      </c>
      <c r="K120" s="24">
        <f t="shared" si="12"/>
        <v>1784594</v>
      </c>
      <c r="L120" s="20">
        <f t="shared" si="13"/>
        <v>2311009</v>
      </c>
    </row>
    <row r="121" spans="1:12" ht="21.75" customHeight="1" x14ac:dyDescent="0.25">
      <c r="A121" s="28">
        <v>4</v>
      </c>
      <c r="B121" s="21">
        <v>0</v>
      </c>
      <c r="C121" s="24">
        <v>18767</v>
      </c>
      <c r="D121" s="24">
        <v>472120</v>
      </c>
      <c r="E121" s="24">
        <v>1554610</v>
      </c>
      <c r="F121" s="24">
        <v>14829</v>
      </c>
      <c r="G121" s="24">
        <v>0</v>
      </c>
      <c r="H121" s="24">
        <v>17607</v>
      </c>
      <c r="I121" s="24">
        <v>1879</v>
      </c>
      <c r="J121" s="24">
        <f t="shared" si="11"/>
        <v>504556</v>
      </c>
      <c r="K121" s="24">
        <f t="shared" si="12"/>
        <v>1575256</v>
      </c>
      <c r="L121" s="20">
        <f t="shared" si="13"/>
        <v>2079812</v>
      </c>
    </row>
    <row r="122" spans="1:12" ht="21.75" customHeight="1" x14ac:dyDescent="0.25">
      <c r="A122" s="28">
        <v>5</v>
      </c>
      <c r="B122" s="21">
        <v>0</v>
      </c>
      <c r="C122" s="24">
        <v>27426</v>
      </c>
      <c r="D122" s="24">
        <v>355228</v>
      </c>
      <c r="E122" s="24">
        <v>1657452</v>
      </c>
      <c r="F122" s="24">
        <v>13189</v>
      </c>
      <c r="G122" s="24">
        <v>784</v>
      </c>
      <c r="H122" s="24">
        <v>15786</v>
      </c>
      <c r="I122" s="24">
        <v>2295</v>
      </c>
      <c r="J122" s="24">
        <f t="shared" si="11"/>
        <v>384203</v>
      </c>
      <c r="K122" s="24">
        <f t="shared" si="12"/>
        <v>1687957</v>
      </c>
      <c r="L122" s="20">
        <f t="shared" si="13"/>
        <v>2072160</v>
      </c>
    </row>
    <row r="123" spans="1:12" ht="21.75" customHeight="1" x14ac:dyDescent="0.25">
      <c r="A123" s="28">
        <v>6</v>
      </c>
      <c r="B123" s="21">
        <v>0</v>
      </c>
      <c r="C123" s="24">
        <v>33476</v>
      </c>
      <c r="D123" s="24">
        <v>492289</v>
      </c>
      <c r="E123" s="24">
        <v>1975621</v>
      </c>
      <c r="F123" s="24">
        <v>30983</v>
      </c>
      <c r="G123" s="24">
        <v>6027</v>
      </c>
      <c r="H123" s="24">
        <v>25769</v>
      </c>
      <c r="I123" s="24">
        <v>897</v>
      </c>
      <c r="J123" s="24">
        <f t="shared" si="11"/>
        <v>549041</v>
      </c>
      <c r="K123" s="24">
        <f t="shared" si="12"/>
        <v>2016021</v>
      </c>
      <c r="L123" s="20">
        <f t="shared" si="13"/>
        <v>2565062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458991</v>
      </c>
      <c r="E124" s="24">
        <v>1954064</v>
      </c>
      <c r="F124" s="24">
        <v>33960</v>
      </c>
      <c r="G124" s="24">
        <v>4529</v>
      </c>
      <c r="H124" s="24">
        <v>39003</v>
      </c>
      <c r="I124" s="24">
        <v>5510</v>
      </c>
      <c r="J124" s="24">
        <f t="shared" si="11"/>
        <v>531954</v>
      </c>
      <c r="K124" s="24">
        <f t="shared" si="12"/>
        <v>1964103</v>
      </c>
      <c r="L124" s="20">
        <f t="shared" si="13"/>
        <v>2496057</v>
      </c>
    </row>
    <row r="125" spans="1:12" ht="21.75" customHeight="1" x14ac:dyDescent="0.25">
      <c r="A125" s="28">
        <v>8</v>
      </c>
      <c r="B125" s="21">
        <v>0</v>
      </c>
      <c r="C125" s="24">
        <v>5268</v>
      </c>
      <c r="D125" s="24">
        <v>541162</v>
      </c>
      <c r="E125" s="24">
        <v>2155477</v>
      </c>
      <c r="F125" s="24">
        <v>32108</v>
      </c>
      <c r="G125" s="24">
        <v>14223</v>
      </c>
      <c r="H125" s="24">
        <v>22910</v>
      </c>
      <c r="I125" s="24">
        <v>853</v>
      </c>
      <c r="J125" s="24">
        <f t="shared" si="11"/>
        <v>596180</v>
      </c>
      <c r="K125" s="24">
        <f t="shared" si="12"/>
        <v>2175821</v>
      </c>
      <c r="L125" s="20">
        <f t="shared" si="13"/>
        <v>2772001</v>
      </c>
    </row>
    <row r="126" spans="1:12" ht="21.75" customHeight="1" x14ac:dyDescent="0.25">
      <c r="A126" s="28">
        <v>9</v>
      </c>
      <c r="B126" s="21">
        <v>0</v>
      </c>
      <c r="C126" s="24">
        <v>6440</v>
      </c>
      <c r="D126" s="24">
        <v>559031</v>
      </c>
      <c r="E126" s="24">
        <v>1095779</v>
      </c>
      <c r="F126" s="24">
        <v>22175</v>
      </c>
      <c r="G126" s="24">
        <v>21229</v>
      </c>
      <c r="H126" s="24">
        <v>25135</v>
      </c>
      <c r="I126" s="24">
        <v>213</v>
      </c>
      <c r="J126" s="24">
        <f t="shared" si="11"/>
        <v>606341</v>
      </c>
      <c r="K126" s="24">
        <f t="shared" si="12"/>
        <v>1123661</v>
      </c>
      <c r="L126" s="20">
        <f t="shared" si="13"/>
        <v>1730002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623000</v>
      </c>
      <c r="E127" s="24">
        <v>309240</v>
      </c>
      <c r="F127" s="24">
        <v>26591</v>
      </c>
      <c r="G127" s="24">
        <v>9275</v>
      </c>
      <c r="H127" s="24">
        <v>26143</v>
      </c>
      <c r="I127" s="24">
        <v>2371</v>
      </c>
      <c r="J127" s="24">
        <f t="shared" si="11"/>
        <v>675734</v>
      </c>
      <c r="K127" s="24">
        <f t="shared" si="12"/>
        <v>320886</v>
      </c>
      <c r="L127" s="20">
        <f t="shared" si="13"/>
        <v>996620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406273</v>
      </c>
      <c r="E128" s="24">
        <v>182773</v>
      </c>
      <c r="F128" s="24">
        <v>14129</v>
      </c>
      <c r="G128" s="24">
        <v>16604</v>
      </c>
      <c r="H128" s="24">
        <v>13075</v>
      </c>
      <c r="I128" s="24">
        <v>959</v>
      </c>
      <c r="J128" s="24">
        <f t="shared" si="11"/>
        <v>433477</v>
      </c>
      <c r="K128" s="24">
        <f t="shared" si="12"/>
        <v>200336</v>
      </c>
      <c r="L128" s="20">
        <f t="shared" si="13"/>
        <v>633813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329661</v>
      </c>
      <c r="E129" s="24">
        <v>233673</v>
      </c>
      <c r="F129" s="24">
        <v>17540</v>
      </c>
      <c r="G129" s="24">
        <v>10988</v>
      </c>
      <c r="H129" s="24">
        <v>14170</v>
      </c>
      <c r="I129" s="24">
        <v>11692</v>
      </c>
      <c r="J129" s="24">
        <f t="shared" si="11"/>
        <v>361371</v>
      </c>
      <c r="K129" s="24">
        <f t="shared" si="12"/>
        <v>256353</v>
      </c>
      <c r="L129" s="20">
        <f t="shared" si="13"/>
        <v>617724</v>
      </c>
    </row>
    <row r="130" spans="1:12" ht="21.75" customHeight="1" x14ac:dyDescent="0.25">
      <c r="A130" s="28" t="s">
        <v>13</v>
      </c>
      <c r="B130" s="21">
        <v>10350</v>
      </c>
      <c r="C130" s="24">
        <v>0</v>
      </c>
      <c r="D130" s="24">
        <v>768774</v>
      </c>
      <c r="E130" s="24">
        <v>724293</v>
      </c>
      <c r="F130" s="24">
        <v>30765</v>
      </c>
      <c r="G130" s="24">
        <v>24502</v>
      </c>
      <c r="H130" s="24">
        <v>29228</v>
      </c>
      <c r="I130" s="24">
        <v>14456</v>
      </c>
      <c r="J130" s="24">
        <f t="shared" si="11"/>
        <v>839117</v>
      </c>
      <c r="K130" s="24">
        <f t="shared" si="12"/>
        <v>763251</v>
      </c>
      <c r="L130" s="20">
        <f t="shared" si="13"/>
        <v>1602368</v>
      </c>
    </row>
    <row r="131" spans="1:12" ht="21.75" customHeight="1" x14ac:dyDescent="0.25">
      <c r="A131" s="28">
        <v>2</v>
      </c>
      <c r="B131" s="21">
        <v>4200</v>
      </c>
      <c r="C131" s="24">
        <v>1106</v>
      </c>
      <c r="D131" s="24">
        <v>270998</v>
      </c>
      <c r="E131" s="24">
        <v>691288</v>
      </c>
      <c r="F131" s="24">
        <v>50072</v>
      </c>
      <c r="G131" s="24">
        <v>20963</v>
      </c>
      <c r="H131" s="24">
        <v>45052</v>
      </c>
      <c r="I131" s="24">
        <v>14251</v>
      </c>
      <c r="J131" s="24">
        <f t="shared" si="11"/>
        <v>370322</v>
      </c>
      <c r="K131" s="24">
        <f t="shared" si="12"/>
        <v>727608</v>
      </c>
      <c r="L131" s="20">
        <f t="shared" si="13"/>
        <v>1097930</v>
      </c>
    </row>
    <row r="132" spans="1:12" ht="21.75" customHeight="1" x14ac:dyDescent="0.25">
      <c r="A132" s="28">
        <v>3</v>
      </c>
      <c r="B132" s="21">
        <v>7000</v>
      </c>
      <c r="C132" s="24">
        <v>954</v>
      </c>
      <c r="D132" s="24">
        <v>710409</v>
      </c>
      <c r="E132" s="24">
        <v>507437</v>
      </c>
      <c r="F132" s="24">
        <v>59894</v>
      </c>
      <c r="G132" s="24">
        <v>3337</v>
      </c>
      <c r="H132" s="24">
        <v>53308</v>
      </c>
      <c r="I132" s="24">
        <v>4687</v>
      </c>
      <c r="J132" s="24">
        <f t="shared" si="11"/>
        <v>830611</v>
      </c>
      <c r="K132" s="24">
        <f t="shared" si="12"/>
        <v>516415</v>
      </c>
      <c r="L132" s="20">
        <f t="shared" si="13"/>
        <v>1347026</v>
      </c>
    </row>
    <row r="133" spans="1:12" ht="21.75" customHeight="1" x14ac:dyDescent="0.25">
      <c r="A133" s="28">
        <v>4</v>
      </c>
      <c r="B133" s="21">
        <v>1157</v>
      </c>
      <c r="C133" s="24">
        <v>471</v>
      </c>
      <c r="D133" s="24">
        <v>500599</v>
      </c>
      <c r="E133" s="24">
        <v>488733</v>
      </c>
      <c r="F133" s="24">
        <v>33422</v>
      </c>
      <c r="G133" s="59">
        <v>0</v>
      </c>
      <c r="H133" s="24">
        <v>27619</v>
      </c>
      <c r="I133" s="24">
        <v>3140</v>
      </c>
      <c r="J133" s="24">
        <f t="shared" si="11"/>
        <v>562797</v>
      </c>
      <c r="K133" s="24">
        <f t="shared" si="12"/>
        <v>492344</v>
      </c>
      <c r="L133" s="20">
        <f t="shared" si="13"/>
        <v>1055141</v>
      </c>
    </row>
    <row r="134" spans="1:12" s="37" customFormat="1" ht="21.75" customHeight="1" x14ac:dyDescent="0.25">
      <c r="A134" s="29">
        <v>5</v>
      </c>
      <c r="B134" s="60">
        <v>0</v>
      </c>
      <c r="C134" s="53">
        <v>8023</v>
      </c>
      <c r="D134" s="53">
        <v>566974</v>
      </c>
      <c r="E134" s="53">
        <v>377057</v>
      </c>
      <c r="F134" s="53">
        <v>41676</v>
      </c>
      <c r="G134" s="53">
        <v>48480.5</v>
      </c>
      <c r="H134" s="53">
        <v>34230</v>
      </c>
      <c r="I134" s="53">
        <v>8551</v>
      </c>
      <c r="J134" s="36">
        <f t="shared" si="11"/>
        <v>642880</v>
      </c>
      <c r="K134" s="36">
        <f t="shared" si="12"/>
        <v>442111.5</v>
      </c>
      <c r="L134" s="32">
        <f t="shared" si="13"/>
        <v>1084991.5</v>
      </c>
    </row>
    <row r="135" spans="1:12" s="37" customFormat="1" ht="21.75" customHeight="1" x14ac:dyDescent="0.25">
      <c r="A135" s="29">
        <v>6</v>
      </c>
      <c r="B135" s="60">
        <v>12911</v>
      </c>
      <c r="C135" s="53">
        <v>3220</v>
      </c>
      <c r="D135" s="53">
        <v>443199</v>
      </c>
      <c r="E135" s="53">
        <v>342115</v>
      </c>
      <c r="F135" s="53">
        <v>38011</v>
      </c>
      <c r="G135" s="53">
        <v>11884</v>
      </c>
      <c r="H135" s="53">
        <v>39512</v>
      </c>
      <c r="I135" s="53">
        <v>483</v>
      </c>
      <c r="J135" s="36">
        <f t="shared" si="11"/>
        <v>533633</v>
      </c>
      <c r="K135" s="36">
        <f t="shared" si="12"/>
        <v>357702</v>
      </c>
      <c r="L135" s="32">
        <f t="shared" si="13"/>
        <v>891335</v>
      </c>
    </row>
    <row r="136" spans="1:12" ht="21.75" customHeight="1" x14ac:dyDescent="0.25">
      <c r="A136" s="29">
        <v>7</v>
      </c>
      <c r="B136" s="60">
        <v>0</v>
      </c>
      <c r="C136" s="60">
        <v>0</v>
      </c>
      <c r="D136" s="53">
        <v>415233</v>
      </c>
      <c r="E136" s="53">
        <v>173995</v>
      </c>
      <c r="F136" s="53">
        <v>19315</v>
      </c>
      <c r="G136" s="61">
        <v>0</v>
      </c>
      <c r="H136" s="53">
        <v>21170</v>
      </c>
      <c r="I136" s="53">
        <v>6071</v>
      </c>
      <c r="J136" s="36">
        <f t="shared" si="11"/>
        <v>455718</v>
      </c>
      <c r="K136" s="36">
        <f t="shared" si="12"/>
        <v>180066</v>
      </c>
      <c r="L136" s="32">
        <f t="shared" si="13"/>
        <v>635784</v>
      </c>
    </row>
    <row r="137" spans="1:12" ht="21.75" customHeight="1" x14ac:dyDescent="0.25">
      <c r="A137" s="39" t="s">
        <v>14</v>
      </c>
      <c r="B137" s="62">
        <v>0</v>
      </c>
      <c r="C137" s="62">
        <v>0</v>
      </c>
      <c r="D137" s="63">
        <v>444021</v>
      </c>
      <c r="E137" s="63">
        <v>253737</v>
      </c>
      <c r="F137" s="63">
        <v>36404</v>
      </c>
      <c r="G137" s="64">
        <v>6</v>
      </c>
      <c r="H137" s="63">
        <v>28046</v>
      </c>
      <c r="I137" s="63">
        <v>10165</v>
      </c>
      <c r="J137" s="44">
        <v>508471</v>
      </c>
      <c r="K137" s="44">
        <v>263908</v>
      </c>
      <c r="L137" s="42">
        <v>772379</v>
      </c>
    </row>
    <row r="138" spans="1:12" ht="21.75" customHeight="1" x14ac:dyDescent="0.25">
      <c r="A138" s="39" t="s">
        <v>15</v>
      </c>
      <c r="B138" s="62">
        <v>0</v>
      </c>
      <c r="C138" s="62">
        <v>400</v>
      </c>
      <c r="D138" s="63">
        <v>387859</v>
      </c>
      <c r="E138" s="63">
        <v>146825</v>
      </c>
      <c r="F138" s="63">
        <v>25582</v>
      </c>
      <c r="G138" s="64">
        <v>71</v>
      </c>
      <c r="H138" s="63">
        <v>23483</v>
      </c>
      <c r="I138" s="63">
        <v>1005</v>
      </c>
      <c r="J138" s="44">
        <v>436924</v>
      </c>
      <c r="K138" s="44">
        <v>148301</v>
      </c>
      <c r="L138" s="42">
        <v>585225</v>
      </c>
    </row>
    <row r="139" spans="1:12" ht="21.75" customHeight="1" x14ac:dyDescent="0.25">
      <c r="A139" s="39" t="s">
        <v>16</v>
      </c>
      <c r="B139" s="62">
        <v>0</v>
      </c>
      <c r="C139" s="62">
        <v>12313</v>
      </c>
      <c r="D139" s="63">
        <v>366925</v>
      </c>
      <c r="E139" s="63">
        <v>98805</v>
      </c>
      <c r="F139" s="63">
        <v>24169</v>
      </c>
      <c r="G139" s="64">
        <v>404</v>
      </c>
      <c r="H139" s="63">
        <v>25243</v>
      </c>
      <c r="I139" s="63">
        <v>18158</v>
      </c>
      <c r="J139" s="44">
        <v>416337</v>
      </c>
      <c r="K139" s="44">
        <v>129680</v>
      </c>
      <c r="L139" s="42">
        <v>546017</v>
      </c>
    </row>
    <row r="140" spans="1:12" ht="21.75" customHeight="1" x14ac:dyDescent="0.25">
      <c r="A140" s="39" t="s">
        <v>17</v>
      </c>
      <c r="B140" s="62">
        <v>0</v>
      </c>
      <c r="C140" s="62">
        <v>0</v>
      </c>
      <c r="D140" s="63">
        <v>307450</v>
      </c>
      <c r="E140" s="63">
        <v>135663</v>
      </c>
      <c r="F140" s="63">
        <v>17452</v>
      </c>
      <c r="G140" s="64">
        <v>0</v>
      </c>
      <c r="H140" s="63">
        <v>9489</v>
      </c>
      <c r="I140" s="63">
        <v>2074</v>
      </c>
      <c r="J140" s="44">
        <v>334391</v>
      </c>
      <c r="K140" s="44">
        <v>137737</v>
      </c>
      <c r="L140" s="42">
        <v>472128</v>
      </c>
    </row>
    <row r="141" spans="1:12" s="17" customFormat="1" ht="21.75" customHeight="1" x14ac:dyDescent="0.25">
      <c r="A141" s="45" t="s">
        <v>18</v>
      </c>
      <c r="B141" s="65">
        <v>0</v>
      </c>
      <c r="C141" s="65">
        <v>0</v>
      </c>
      <c r="D141" s="66">
        <v>237448</v>
      </c>
      <c r="E141" s="66">
        <v>67974</v>
      </c>
      <c r="F141" s="66">
        <v>12201</v>
      </c>
      <c r="G141" s="67">
        <v>0</v>
      </c>
      <c r="H141" s="66">
        <v>21322</v>
      </c>
      <c r="I141" s="66">
        <v>489</v>
      </c>
      <c r="J141" s="50">
        <v>270971</v>
      </c>
      <c r="K141" s="50">
        <v>68463</v>
      </c>
      <c r="L141" s="48">
        <v>339434</v>
      </c>
    </row>
    <row r="142" spans="1:12" s="17" customFormat="1" ht="21.75" customHeight="1" x14ac:dyDescent="0.25">
      <c r="A142" s="45" t="s">
        <v>19</v>
      </c>
      <c r="B142" s="65">
        <v>0</v>
      </c>
      <c r="C142" s="65">
        <v>0</v>
      </c>
      <c r="D142" s="66">
        <v>324929</v>
      </c>
      <c r="E142" s="66">
        <v>248702</v>
      </c>
      <c r="F142" s="66">
        <v>22283</v>
      </c>
      <c r="G142" s="67">
        <v>2260</v>
      </c>
      <c r="H142" s="66">
        <v>25875</v>
      </c>
      <c r="I142" s="66">
        <v>9258</v>
      </c>
      <c r="J142" s="50">
        <v>373087</v>
      </c>
      <c r="K142" s="50">
        <v>260220</v>
      </c>
      <c r="L142" s="48">
        <v>633307</v>
      </c>
    </row>
    <row r="143" spans="1:12" ht="21.75" customHeight="1" x14ac:dyDescent="0.25">
      <c r="A143" s="45">
        <v>2</v>
      </c>
      <c r="B143" s="65">
        <v>0</v>
      </c>
      <c r="C143" s="65">
        <v>0</v>
      </c>
      <c r="D143" s="66">
        <v>453287</v>
      </c>
      <c r="E143" s="66">
        <v>431918</v>
      </c>
      <c r="F143" s="66">
        <v>22464</v>
      </c>
      <c r="G143" s="67">
        <v>427</v>
      </c>
      <c r="H143" s="66">
        <v>25174</v>
      </c>
      <c r="I143" s="66">
        <v>5606</v>
      </c>
      <c r="J143" s="36">
        <f t="shared" ref="J143:J171" si="14">B143+D143+F143+H143</f>
        <v>500925</v>
      </c>
      <c r="K143" s="36">
        <f t="shared" ref="K143:K171" si="15">C143+E143+G143+I143</f>
        <v>437951</v>
      </c>
      <c r="L143" s="32">
        <f t="shared" ref="L143:L171" si="16">J143+K143</f>
        <v>938876</v>
      </c>
    </row>
    <row r="144" spans="1:12" ht="21.75" customHeight="1" x14ac:dyDescent="0.25">
      <c r="A144" s="45">
        <v>3</v>
      </c>
      <c r="B144" s="65">
        <v>0</v>
      </c>
      <c r="C144" s="65">
        <v>0</v>
      </c>
      <c r="D144" s="53">
        <v>482047</v>
      </c>
      <c r="E144" s="53">
        <v>202775</v>
      </c>
      <c r="F144" s="53">
        <v>41611</v>
      </c>
      <c r="G144" s="53">
        <v>402</v>
      </c>
      <c r="H144" s="53">
        <v>35114</v>
      </c>
      <c r="I144" s="53">
        <v>6699</v>
      </c>
      <c r="J144" s="36">
        <f t="shared" si="14"/>
        <v>558772</v>
      </c>
      <c r="K144" s="36">
        <f t="shared" si="15"/>
        <v>209876</v>
      </c>
      <c r="L144" s="32">
        <f t="shared" si="16"/>
        <v>768648</v>
      </c>
    </row>
    <row r="145" spans="1:12" ht="21.75" customHeight="1" x14ac:dyDescent="0.25">
      <c r="A145" s="45">
        <v>4</v>
      </c>
      <c r="B145" s="65">
        <v>0</v>
      </c>
      <c r="C145" s="65">
        <v>0</v>
      </c>
      <c r="D145" s="53">
        <v>278157</v>
      </c>
      <c r="E145" s="53">
        <v>85242</v>
      </c>
      <c r="F145" s="53">
        <v>11188</v>
      </c>
      <c r="G145" s="53">
        <v>7467</v>
      </c>
      <c r="H145" s="53">
        <v>11163</v>
      </c>
      <c r="I145" s="53">
        <v>7371</v>
      </c>
      <c r="J145" s="36">
        <f t="shared" si="14"/>
        <v>300508</v>
      </c>
      <c r="K145" s="36">
        <f t="shared" si="15"/>
        <v>100080</v>
      </c>
      <c r="L145" s="32">
        <f t="shared" si="16"/>
        <v>400588</v>
      </c>
    </row>
    <row r="146" spans="1:12" ht="21.75" customHeight="1" x14ac:dyDescent="0.25">
      <c r="A146" s="45">
        <v>5</v>
      </c>
      <c r="B146" s="65">
        <v>0</v>
      </c>
      <c r="C146" s="65">
        <v>0</v>
      </c>
      <c r="D146" s="53">
        <v>381314</v>
      </c>
      <c r="E146" s="53">
        <v>159455</v>
      </c>
      <c r="F146" s="53">
        <v>14236</v>
      </c>
      <c r="G146" s="53">
        <v>140</v>
      </c>
      <c r="H146" s="53">
        <v>14446</v>
      </c>
      <c r="I146" s="53">
        <v>2773</v>
      </c>
      <c r="J146" s="36">
        <f t="shared" si="14"/>
        <v>409996</v>
      </c>
      <c r="K146" s="36">
        <f t="shared" si="15"/>
        <v>162368</v>
      </c>
      <c r="L146" s="32">
        <f t="shared" si="16"/>
        <v>572364</v>
      </c>
    </row>
    <row r="147" spans="1:12" ht="21.75" customHeight="1" x14ac:dyDescent="0.25">
      <c r="A147" s="45">
        <v>6</v>
      </c>
      <c r="B147" s="65">
        <v>0</v>
      </c>
      <c r="C147" s="53">
        <v>15568</v>
      </c>
      <c r="D147" s="53">
        <v>443848</v>
      </c>
      <c r="E147" s="53">
        <v>388779</v>
      </c>
      <c r="F147" s="53">
        <v>11197</v>
      </c>
      <c r="G147" s="53">
        <v>158</v>
      </c>
      <c r="H147" s="53">
        <v>11969</v>
      </c>
      <c r="I147" s="53">
        <v>17943</v>
      </c>
      <c r="J147" s="36">
        <f t="shared" si="14"/>
        <v>467014</v>
      </c>
      <c r="K147" s="36">
        <f t="shared" si="15"/>
        <v>422448</v>
      </c>
      <c r="L147" s="32">
        <f t="shared" si="16"/>
        <v>889462</v>
      </c>
    </row>
    <row r="148" spans="1:12" ht="21.75" customHeight="1" x14ac:dyDescent="0.25">
      <c r="A148" s="45">
        <v>7</v>
      </c>
      <c r="B148" s="65">
        <v>300</v>
      </c>
      <c r="C148" s="65">
        <v>0</v>
      </c>
      <c r="D148" s="53">
        <v>304980</v>
      </c>
      <c r="E148" s="53">
        <v>237122</v>
      </c>
      <c r="F148" s="53">
        <v>13773</v>
      </c>
      <c r="G148" s="53">
        <v>4182</v>
      </c>
      <c r="H148" s="53">
        <v>16697</v>
      </c>
      <c r="I148" s="53">
        <v>9298</v>
      </c>
      <c r="J148" s="36">
        <f t="shared" si="14"/>
        <v>335750</v>
      </c>
      <c r="K148" s="36">
        <f t="shared" si="15"/>
        <v>250602</v>
      </c>
      <c r="L148" s="32">
        <f t="shared" si="16"/>
        <v>586352</v>
      </c>
    </row>
    <row r="149" spans="1:12" ht="21.75" customHeight="1" x14ac:dyDescent="0.25">
      <c r="A149" s="45">
        <v>8</v>
      </c>
      <c r="B149" s="65">
        <v>0</v>
      </c>
      <c r="C149" s="65">
        <v>0</v>
      </c>
      <c r="D149" s="53">
        <v>483731</v>
      </c>
      <c r="E149" s="53">
        <v>207908</v>
      </c>
      <c r="F149" s="53">
        <v>5688</v>
      </c>
      <c r="G149" s="65">
        <v>0</v>
      </c>
      <c r="H149" s="53">
        <v>8871</v>
      </c>
      <c r="I149" s="53">
        <v>5574</v>
      </c>
      <c r="J149" s="36">
        <f t="shared" si="14"/>
        <v>498290</v>
      </c>
      <c r="K149" s="36">
        <f t="shared" si="15"/>
        <v>213482</v>
      </c>
      <c r="L149" s="32">
        <f t="shared" si="16"/>
        <v>711772</v>
      </c>
    </row>
    <row r="150" spans="1:12" ht="21.75" customHeight="1" x14ac:dyDescent="0.25">
      <c r="A150" s="45">
        <v>9</v>
      </c>
      <c r="B150" s="65">
        <v>0</v>
      </c>
      <c r="C150" s="53">
        <v>3048</v>
      </c>
      <c r="D150" s="53">
        <v>203205</v>
      </c>
      <c r="E150" s="53">
        <v>60230</v>
      </c>
      <c r="F150" s="53">
        <v>4179</v>
      </c>
      <c r="G150" s="53">
        <v>84</v>
      </c>
      <c r="H150" s="53">
        <v>7093</v>
      </c>
      <c r="I150" s="53">
        <v>3560</v>
      </c>
      <c r="J150" s="36">
        <f t="shared" si="14"/>
        <v>214477</v>
      </c>
      <c r="K150" s="36">
        <f t="shared" si="15"/>
        <v>66922</v>
      </c>
      <c r="L150" s="32">
        <f t="shared" si="16"/>
        <v>281399</v>
      </c>
    </row>
    <row r="151" spans="1:12" ht="21.75" customHeight="1" x14ac:dyDescent="0.25">
      <c r="A151" s="45">
        <v>10</v>
      </c>
      <c r="B151" s="65">
        <v>0</v>
      </c>
      <c r="C151" s="65">
        <v>0</v>
      </c>
      <c r="D151" s="53">
        <v>191800</v>
      </c>
      <c r="E151" s="53">
        <v>79080</v>
      </c>
      <c r="F151" s="53">
        <v>4408</v>
      </c>
      <c r="G151" s="53">
        <v>1250</v>
      </c>
      <c r="H151" s="53">
        <v>7140</v>
      </c>
      <c r="I151" s="53">
        <v>7242</v>
      </c>
      <c r="J151" s="36">
        <f t="shared" si="14"/>
        <v>203348</v>
      </c>
      <c r="K151" s="36">
        <f t="shared" si="15"/>
        <v>87572</v>
      </c>
      <c r="L151" s="32">
        <f t="shared" si="16"/>
        <v>290920</v>
      </c>
    </row>
    <row r="152" spans="1:12" ht="21.75" customHeight="1" x14ac:dyDescent="0.25">
      <c r="A152" s="45">
        <v>11</v>
      </c>
      <c r="B152" s="65">
        <v>0</v>
      </c>
      <c r="C152" s="65">
        <v>0</v>
      </c>
      <c r="D152" s="53">
        <v>166689</v>
      </c>
      <c r="E152" s="53">
        <v>45025</v>
      </c>
      <c r="F152" s="53">
        <v>7322</v>
      </c>
      <c r="G152" s="53">
        <v>871</v>
      </c>
      <c r="H152" s="53">
        <v>7383</v>
      </c>
      <c r="I152" s="53">
        <v>5974</v>
      </c>
      <c r="J152" s="36">
        <f t="shared" si="14"/>
        <v>181394</v>
      </c>
      <c r="K152" s="36">
        <f t="shared" si="15"/>
        <v>51870</v>
      </c>
      <c r="L152" s="32">
        <f t="shared" si="16"/>
        <v>233264</v>
      </c>
    </row>
    <row r="153" spans="1:12" ht="21.75" customHeight="1" x14ac:dyDescent="0.25">
      <c r="A153" s="45">
        <v>12</v>
      </c>
      <c r="B153" s="65">
        <v>130</v>
      </c>
      <c r="C153" s="65">
        <v>16951</v>
      </c>
      <c r="D153" s="53">
        <v>227677</v>
      </c>
      <c r="E153" s="53">
        <v>80287</v>
      </c>
      <c r="F153" s="53">
        <v>7384</v>
      </c>
      <c r="G153" s="53">
        <v>73</v>
      </c>
      <c r="H153" s="53">
        <v>6871</v>
      </c>
      <c r="I153" s="53">
        <v>5873</v>
      </c>
      <c r="J153" s="36">
        <f t="shared" si="14"/>
        <v>242062</v>
      </c>
      <c r="K153" s="36">
        <f t="shared" si="15"/>
        <v>103184</v>
      </c>
      <c r="L153" s="32">
        <f t="shared" si="16"/>
        <v>345246</v>
      </c>
    </row>
    <row r="154" spans="1:12" ht="21.75" customHeight="1" x14ac:dyDescent="0.25">
      <c r="A154" s="45" t="s">
        <v>20</v>
      </c>
      <c r="B154" s="65">
        <v>0</v>
      </c>
      <c r="C154" s="65">
        <v>0</v>
      </c>
      <c r="D154" s="53">
        <v>385218</v>
      </c>
      <c r="E154" s="53">
        <v>116173</v>
      </c>
      <c r="F154" s="53">
        <v>3747</v>
      </c>
      <c r="G154" s="53">
        <v>3520</v>
      </c>
      <c r="H154" s="53">
        <v>3348</v>
      </c>
      <c r="I154" s="53">
        <v>20439</v>
      </c>
      <c r="J154" s="36">
        <f t="shared" si="14"/>
        <v>392313</v>
      </c>
      <c r="K154" s="36">
        <f t="shared" si="15"/>
        <v>140132</v>
      </c>
      <c r="L154" s="32">
        <f t="shared" si="16"/>
        <v>532445</v>
      </c>
    </row>
    <row r="155" spans="1:12" ht="21.75" customHeight="1" x14ac:dyDescent="0.25">
      <c r="A155" s="45">
        <v>2</v>
      </c>
      <c r="B155" s="65">
        <v>0</v>
      </c>
      <c r="C155" s="65">
        <v>11748</v>
      </c>
      <c r="D155" s="53">
        <v>465680</v>
      </c>
      <c r="E155" s="53">
        <v>96711</v>
      </c>
      <c r="F155" s="53">
        <v>8732</v>
      </c>
      <c r="G155" s="53">
        <v>2942</v>
      </c>
      <c r="H155" s="53">
        <v>8154</v>
      </c>
      <c r="I155" s="53">
        <v>5069</v>
      </c>
      <c r="J155" s="36">
        <f t="shared" si="14"/>
        <v>482566</v>
      </c>
      <c r="K155" s="36">
        <f t="shared" si="15"/>
        <v>116470</v>
      </c>
      <c r="L155" s="32">
        <f t="shared" si="16"/>
        <v>599036</v>
      </c>
    </row>
    <row r="156" spans="1:12" ht="21.75" customHeight="1" x14ac:dyDescent="0.25">
      <c r="A156" s="45">
        <v>3</v>
      </c>
      <c r="B156" s="65">
        <v>0</v>
      </c>
      <c r="C156" s="65">
        <v>0</v>
      </c>
      <c r="D156" s="53">
        <v>289650</v>
      </c>
      <c r="E156" s="53">
        <v>260622</v>
      </c>
      <c r="F156" s="53">
        <v>14533</v>
      </c>
      <c r="G156" s="53">
        <v>615</v>
      </c>
      <c r="H156" s="53">
        <v>11649</v>
      </c>
      <c r="I156" s="53">
        <v>8023</v>
      </c>
      <c r="J156" s="36">
        <f t="shared" si="14"/>
        <v>315832</v>
      </c>
      <c r="K156" s="36">
        <f t="shared" si="15"/>
        <v>269260</v>
      </c>
      <c r="L156" s="32">
        <f t="shared" si="16"/>
        <v>585092</v>
      </c>
    </row>
    <row r="157" spans="1:12" s="54" customFormat="1" ht="21.75" customHeight="1" x14ac:dyDescent="0.25">
      <c r="A157" s="45">
        <v>4</v>
      </c>
      <c r="B157" s="65">
        <v>0</v>
      </c>
      <c r="C157" s="65">
        <v>0</v>
      </c>
      <c r="D157" s="53">
        <v>393843</v>
      </c>
      <c r="E157" s="53">
        <v>91355</v>
      </c>
      <c r="F157" s="53">
        <v>9751</v>
      </c>
      <c r="G157" s="65">
        <v>0</v>
      </c>
      <c r="H157" s="53">
        <v>10163</v>
      </c>
      <c r="I157" s="53">
        <v>12883</v>
      </c>
      <c r="J157" s="36">
        <f t="shared" si="14"/>
        <v>413757</v>
      </c>
      <c r="K157" s="36">
        <f t="shared" si="15"/>
        <v>104238</v>
      </c>
      <c r="L157" s="32">
        <f t="shared" si="16"/>
        <v>517995</v>
      </c>
    </row>
    <row r="158" spans="1:12" s="54" customFormat="1" ht="21.75" customHeight="1" x14ac:dyDescent="0.25">
      <c r="A158" s="45">
        <v>5</v>
      </c>
      <c r="B158" s="65">
        <v>0</v>
      </c>
      <c r="C158" s="65">
        <v>0</v>
      </c>
      <c r="D158" s="53">
        <v>309795</v>
      </c>
      <c r="E158" s="53">
        <v>113322</v>
      </c>
      <c r="F158" s="53">
        <v>4338</v>
      </c>
      <c r="G158" s="65">
        <v>0</v>
      </c>
      <c r="H158" s="53">
        <v>6582</v>
      </c>
      <c r="I158" s="53">
        <v>9083</v>
      </c>
      <c r="J158" s="36">
        <f t="shared" si="14"/>
        <v>320715</v>
      </c>
      <c r="K158" s="36">
        <f t="shared" si="15"/>
        <v>122405</v>
      </c>
      <c r="L158" s="32">
        <f t="shared" si="16"/>
        <v>443120</v>
      </c>
    </row>
    <row r="159" spans="1:12" s="54" customFormat="1" ht="21.75" customHeight="1" x14ac:dyDescent="0.25">
      <c r="A159" s="45">
        <v>6</v>
      </c>
      <c r="B159" s="65">
        <v>0</v>
      </c>
      <c r="C159" s="65">
        <v>149</v>
      </c>
      <c r="D159" s="53">
        <v>243349</v>
      </c>
      <c r="E159" s="53">
        <v>92572</v>
      </c>
      <c r="F159" s="53">
        <v>10857</v>
      </c>
      <c r="G159" s="65">
        <v>0</v>
      </c>
      <c r="H159" s="53">
        <v>3972</v>
      </c>
      <c r="I159" s="53">
        <v>7386</v>
      </c>
      <c r="J159" s="36">
        <f t="shared" si="14"/>
        <v>258178</v>
      </c>
      <c r="K159" s="36">
        <f t="shared" si="15"/>
        <v>100107</v>
      </c>
      <c r="L159" s="32">
        <f t="shared" si="16"/>
        <v>358285</v>
      </c>
    </row>
    <row r="160" spans="1:12" s="54" customFormat="1" ht="21.75" customHeight="1" x14ac:dyDescent="0.25">
      <c r="A160" s="45">
        <v>7</v>
      </c>
      <c r="B160" s="65">
        <v>0</v>
      </c>
      <c r="C160" s="65">
        <v>0</v>
      </c>
      <c r="D160" s="53">
        <v>240685</v>
      </c>
      <c r="E160" s="53">
        <v>110817</v>
      </c>
      <c r="F160" s="53">
        <v>11780</v>
      </c>
      <c r="G160" s="65">
        <v>1053</v>
      </c>
      <c r="H160" s="53">
        <v>9065</v>
      </c>
      <c r="I160" s="53">
        <v>14096</v>
      </c>
      <c r="J160" s="36">
        <f t="shared" si="14"/>
        <v>261530</v>
      </c>
      <c r="K160" s="36">
        <f t="shared" si="15"/>
        <v>125966</v>
      </c>
      <c r="L160" s="32">
        <f t="shared" si="16"/>
        <v>387496</v>
      </c>
    </row>
    <row r="161" spans="1:12" s="54" customFormat="1" ht="21.75" customHeight="1" x14ac:dyDescent="0.25">
      <c r="A161" s="45">
        <v>8</v>
      </c>
      <c r="B161" s="65">
        <v>0</v>
      </c>
      <c r="C161" s="65">
        <v>0</v>
      </c>
      <c r="D161" s="53">
        <v>95086</v>
      </c>
      <c r="E161" s="53">
        <v>93971</v>
      </c>
      <c r="F161" s="53">
        <v>7048</v>
      </c>
      <c r="G161" s="65">
        <v>943</v>
      </c>
      <c r="H161" s="53">
        <v>9389</v>
      </c>
      <c r="I161" s="53">
        <v>9404</v>
      </c>
      <c r="J161" s="36">
        <f t="shared" si="14"/>
        <v>111523</v>
      </c>
      <c r="K161" s="36">
        <f t="shared" si="15"/>
        <v>104318</v>
      </c>
      <c r="L161" s="32">
        <f t="shared" si="16"/>
        <v>215841</v>
      </c>
    </row>
    <row r="162" spans="1:12" s="54" customFormat="1" ht="21.75" customHeight="1" x14ac:dyDescent="0.25">
      <c r="A162" s="45">
        <v>9</v>
      </c>
      <c r="B162" s="65">
        <v>0</v>
      </c>
      <c r="C162" s="65">
        <v>0</v>
      </c>
      <c r="D162" s="53">
        <v>84706</v>
      </c>
      <c r="E162" s="53">
        <v>79236</v>
      </c>
      <c r="F162" s="53">
        <v>10111</v>
      </c>
      <c r="G162" s="65">
        <v>95</v>
      </c>
      <c r="H162" s="53">
        <v>2114</v>
      </c>
      <c r="I162" s="53">
        <v>6375</v>
      </c>
      <c r="J162" s="36">
        <f t="shared" si="14"/>
        <v>96931</v>
      </c>
      <c r="K162" s="36">
        <f t="shared" si="15"/>
        <v>85706</v>
      </c>
      <c r="L162" s="32">
        <f t="shared" si="16"/>
        <v>182637</v>
      </c>
    </row>
    <row r="163" spans="1:12" s="54" customFormat="1" ht="21.75" customHeight="1" x14ac:dyDescent="0.25">
      <c r="A163" s="45">
        <v>10</v>
      </c>
      <c r="B163" s="65">
        <v>574</v>
      </c>
      <c r="C163" s="65">
        <v>0</v>
      </c>
      <c r="D163" s="53">
        <v>71392</v>
      </c>
      <c r="E163" s="53">
        <v>95094</v>
      </c>
      <c r="F163" s="53">
        <v>10687</v>
      </c>
      <c r="G163" s="65">
        <v>527</v>
      </c>
      <c r="H163" s="53">
        <v>4683</v>
      </c>
      <c r="I163" s="53">
        <v>9115</v>
      </c>
      <c r="J163" s="36">
        <f t="shared" si="14"/>
        <v>87336</v>
      </c>
      <c r="K163" s="36">
        <f t="shared" si="15"/>
        <v>104736</v>
      </c>
      <c r="L163" s="32">
        <f t="shared" si="16"/>
        <v>192072</v>
      </c>
    </row>
    <row r="164" spans="1:12" s="54" customFormat="1" ht="21.75" customHeight="1" x14ac:dyDescent="0.25">
      <c r="A164" s="45">
        <v>11</v>
      </c>
      <c r="B164" s="65">
        <v>0</v>
      </c>
      <c r="C164" s="65">
        <v>0</v>
      </c>
      <c r="D164" s="53">
        <v>66893</v>
      </c>
      <c r="E164" s="53">
        <v>87125</v>
      </c>
      <c r="F164" s="53">
        <v>1592</v>
      </c>
      <c r="G164" s="65">
        <v>0</v>
      </c>
      <c r="H164" s="53">
        <v>2189</v>
      </c>
      <c r="I164" s="53">
        <v>8849</v>
      </c>
      <c r="J164" s="36">
        <f t="shared" si="14"/>
        <v>70674</v>
      </c>
      <c r="K164" s="36">
        <f t="shared" si="15"/>
        <v>95974</v>
      </c>
      <c r="L164" s="32">
        <f t="shared" si="16"/>
        <v>166648</v>
      </c>
    </row>
    <row r="165" spans="1:12" s="54" customFormat="1" ht="21.75" customHeight="1" x14ac:dyDescent="0.25">
      <c r="A165" s="45">
        <v>12</v>
      </c>
      <c r="B165" s="65">
        <v>0</v>
      </c>
      <c r="C165" s="65">
        <v>0</v>
      </c>
      <c r="D165" s="53">
        <v>59510</v>
      </c>
      <c r="E165" s="53">
        <v>90517</v>
      </c>
      <c r="F165" s="53">
        <v>1063</v>
      </c>
      <c r="G165" s="65">
        <v>0</v>
      </c>
      <c r="H165" s="53">
        <v>3442</v>
      </c>
      <c r="I165" s="53">
        <v>6364</v>
      </c>
      <c r="J165" s="36">
        <f t="shared" si="14"/>
        <v>64015</v>
      </c>
      <c r="K165" s="36">
        <f t="shared" si="15"/>
        <v>96881</v>
      </c>
      <c r="L165" s="32">
        <f t="shared" si="16"/>
        <v>160896</v>
      </c>
    </row>
    <row r="166" spans="1:12" s="54" customFormat="1" ht="21.75" customHeight="1" x14ac:dyDescent="0.25">
      <c r="A166" s="45" t="s">
        <v>21</v>
      </c>
      <c r="B166" s="65">
        <v>239</v>
      </c>
      <c r="C166" s="65">
        <v>532</v>
      </c>
      <c r="D166" s="53">
        <v>212604</v>
      </c>
      <c r="E166" s="53">
        <v>106178</v>
      </c>
      <c r="F166" s="53">
        <v>1837</v>
      </c>
      <c r="G166" s="65">
        <v>7429</v>
      </c>
      <c r="H166" s="53">
        <v>3514</v>
      </c>
      <c r="I166" s="53">
        <v>17199</v>
      </c>
      <c r="J166" s="36">
        <f t="shared" si="14"/>
        <v>218194</v>
      </c>
      <c r="K166" s="36">
        <f t="shared" si="15"/>
        <v>131338</v>
      </c>
      <c r="L166" s="32">
        <f t="shared" si="16"/>
        <v>349532</v>
      </c>
    </row>
    <row r="167" spans="1:12" s="54" customFormat="1" ht="21.75" customHeight="1" x14ac:dyDescent="0.25">
      <c r="A167" s="45">
        <v>2</v>
      </c>
      <c r="B167" s="65">
        <v>0</v>
      </c>
      <c r="C167" s="65">
        <v>0</v>
      </c>
      <c r="D167" s="53">
        <v>57131</v>
      </c>
      <c r="E167" s="53">
        <v>43973</v>
      </c>
      <c r="F167" s="53">
        <v>1022</v>
      </c>
      <c r="G167" s="65">
        <v>0</v>
      </c>
      <c r="H167" s="53">
        <v>935</v>
      </c>
      <c r="I167" s="53">
        <v>6731</v>
      </c>
      <c r="J167" s="36">
        <f t="shared" si="14"/>
        <v>59088</v>
      </c>
      <c r="K167" s="36">
        <f t="shared" si="15"/>
        <v>50704</v>
      </c>
      <c r="L167" s="32">
        <f t="shared" si="16"/>
        <v>109792</v>
      </c>
    </row>
    <row r="168" spans="1:12" s="54" customFormat="1" ht="21.75" customHeight="1" x14ac:dyDescent="0.25">
      <c r="A168" s="45">
        <v>3</v>
      </c>
      <c r="B168" s="65">
        <v>0</v>
      </c>
      <c r="C168" s="65">
        <v>0</v>
      </c>
      <c r="D168" s="53">
        <v>167377</v>
      </c>
      <c r="E168" s="53">
        <v>47725</v>
      </c>
      <c r="F168" s="53">
        <v>3000</v>
      </c>
      <c r="G168" s="65">
        <v>99</v>
      </c>
      <c r="H168" s="53">
        <v>4280</v>
      </c>
      <c r="I168" s="53">
        <v>10442</v>
      </c>
      <c r="J168" s="36">
        <f t="shared" si="14"/>
        <v>174657</v>
      </c>
      <c r="K168" s="36">
        <f t="shared" si="15"/>
        <v>58266</v>
      </c>
      <c r="L168" s="32">
        <f t="shared" si="16"/>
        <v>232923</v>
      </c>
    </row>
    <row r="169" spans="1:12" s="54" customFormat="1" ht="21.75" customHeight="1" x14ac:dyDescent="0.25">
      <c r="A169" s="45">
        <v>4</v>
      </c>
      <c r="B169" s="65">
        <v>0</v>
      </c>
      <c r="C169" s="65">
        <v>0</v>
      </c>
      <c r="D169" s="53">
        <v>146665</v>
      </c>
      <c r="E169" s="53">
        <v>62505</v>
      </c>
      <c r="F169" s="53">
        <v>7600</v>
      </c>
      <c r="G169" s="65">
        <v>1344</v>
      </c>
      <c r="H169" s="53">
        <v>3969</v>
      </c>
      <c r="I169" s="53">
        <v>7305</v>
      </c>
      <c r="J169" s="36">
        <f t="shared" si="14"/>
        <v>158234</v>
      </c>
      <c r="K169" s="36">
        <f t="shared" si="15"/>
        <v>71154</v>
      </c>
      <c r="L169" s="32">
        <f t="shared" si="16"/>
        <v>229388</v>
      </c>
    </row>
    <row r="170" spans="1:12" s="54" customFormat="1" ht="21.75" customHeight="1" x14ac:dyDescent="0.25">
      <c r="A170" s="45">
        <v>5</v>
      </c>
      <c r="B170" s="65">
        <v>518</v>
      </c>
      <c r="C170" s="65">
        <v>150</v>
      </c>
      <c r="D170" s="53">
        <v>187155</v>
      </c>
      <c r="E170" s="53">
        <v>69105</v>
      </c>
      <c r="F170" s="53">
        <v>3614</v>
      </c>
      <c r="G170" s="65">
        <v>34</v>
      </c>
      <c r="H170" s="53">
        <v>5812</v>
      </c>
      <c r="I170" s="53">
        <v>15917</v>
      </c>
      <c r="J170" s="36">
        <f t="shared" si="14"/>
        <v>197099</v>
      </c>
      <c r="K170" s="36">
        <f t="shared" si="15"/>
        <v>85206</v>
      </c>
      <c r="L170" s="32">
        <f t="shared" si="16"/>
        <v>282305</v>
      </c>
    </row>
    <row r="171" spans="1:12" s="54" customFormat="1" ht="21.75" customHeight="1" x14ac:dyDescent="0.25">
      <c r="A171" s="45">
        <v>6</v>
      </c>
      <c r="B171" s="65">
        <v>0</v>
      </c>
      <c r="C171" s="65">
        <v>0</v>
      </c>
      <c r="D171" s="53">
        <v>215460</v>
      </c>
      <c r="E171" s="53">
        <v>56604</v>
      </c>
      <c r="F171" s="53">
        <v>4973</v>
      </c>
      <c r="G171" s="65">
        <v>92</v>
      </c>
      <c r="H171" s="53">
        <v>7329</v>
      </c>
      <c r="I171" s="53">
        <v>2899</v>
      </c>
      <c r="J171" s="36">
        <f t="shared" si="14"/>
        <v>227762</v>
      </c>
      <c r="K171" s="36">
        <f t="shared" si="15"/>
        <v>59595</v>
      </c>
      <c r="L171" s="32">
        <f t="shared" si="16"/>
        <v>287357</v>
      </c>
    </row>
    <row r="172" spans="1:12" s="54" customFormat="1" ht="21.75" customHeight="1" x14ac:dyDescent="0.25">
      <c r="A172" s="45">
        <v>7</v>
      </c>
      <c r="B172" s="65">
        <v>0</v>
      </c>
      <c r="C172" s="65">
        <v>0</v>
      </c>
      <c r="D172" s="53">
        <v>148074</v>
      </c>
      <c r="E172" s="53">
        <v>53921</v>
      </c>
      <c r="F172" s="53">
        <v>1867</v>
      </c>
      <c r="G172" s="65">
        <v>435</v>
      </c>
      <c r="H172" s="53">
        <v>4780</v>
      </c>
      <c r="I172" s="53">
        <v>6404</v>
      </c>
      <c r="J172" s="36">
        <v>154721</v>
      </c>
      <c r="K172" s="36">
        <v>60760</v>
      </c>
      <c r="L172" s="32">
        <v>215481</v>
      </c>
    </row>
    <row r="173" spans="1:12" s="54" customFormat="1" ht="21.75" customHeight="1" x14ac:dyDescent="0.25">
      <c r="A173" s="45">
        <v>8</v>
      </c>
      <c r="B173" s="65">
        <v>0</v>
      </c>
      <c r="C173" s="65">
        <v>0</v>
      </c>
      <c r="D173" s="53">
        <v>140289</v>
      </c>
      <c r="E173" s="53">
        <v>48799</v>
      </c>
      <c r="F173" s="53">
        <v>2147</v>
      </c>
      <c r="G173" s="65">
        <v>0</v>
      </c>
      <c r="H173" s="53">
        <v>5041</v>
      </c>
      <c r="I173" s="53">
        <v>5752</v>
      </c>
      <c r="J173" s="36">
        <v>147477</v>
      </c>
      <c r="K173" s="36">
        <v>54551</v>
      </c>
      <c r="L173" s="32">
        <v>202028</v>
      </c>
    </row>
    <row r="174" spans="1:12" s="54" customFormat="1" ht="21.75" customHeight="1" x14ac:dyDescent="0.25">
      <c r="A174" s="45">
        <v>9</v>
      </c>
      <c r="B174" s="65">
        <v>0</v>
      </c>
      <c r="C174" s="65">
        <v>0</v>
      </c>
      <c r="D174" s="53">
        <v>124054</v>
      </c>
      <c r="E174" s="53">
        <v>48536</v>
      </c>
      <c r="F174" s="53">
        <v>269</v>
      </c>
      <c r="G174" s="65">
        <v>0</v>
      </c>
      <c r="H174" s="53">
        <v>2057</v>
      </c>
      <c r="I174" s="53">
        <v>3519</v>
      </c>
      <c r="J174" s="36">
        <v>126380</v>
      </c>
      <c r="K174" s="36">
        <v>52055</v>
      </c>
      <c r="L174" s="32">
        <v>178435</v>
      </c>
    </row>
    <row r="175" spans="1:12" s="54" customFormat="1" ht="21.75" customHeight="1" x14ac:dyDescent="0.25">
      <c r="A175" s="45">
        <v>10</v>
      </c>
      <c r="B175" s="65">
        <v>0</v>
      </c>
      <c r="C175" s="65">
        <v>0</v>
      </c>
      <c r="D175" s="53">
        <v>80789</v>
      </c>
      <c r="E175" s="53">
        <v>40785</v>
      </c>
      <c r="F175" s="53">
        <v>4110</v>
      </c>
      <c r="G175" s="65">
        <v>6024</v>
      </c>
      <c r="H175" s="53">
        <v>1782</v>
      </c>
      <c r="I175" s="53">
        <v>1457</v>
      </c>
      <c r="J175" s="36">
        <v>86681</v>
      </c>
      <c r="K175" s="36">
        <v>48266</v>
      </c>
      <c r="L175" s="32">
        <v>134947</v>
      </c>
    </row>
    <row r="176" spans="1:12" s="54" customFormat="1" ht="21.75" customHeight="1" x14ac:dyDescent="0.25">
      <c r="A176" s="45">
        <v>11</v>
      </c>
      <c r="B176" s="65">
        <v>0</v>
      </c>
      <c r="C176" s="65">
        <v>0</v>
      </c>
      <c r="D176" s="53">
        <v>64292</v>
      </c>
      <c r="E176" s="53">
        <v>34082</v>
      </c>
      <c r="F176" s="53">
        <v>11015</v>
      </c>
      <c r="G176" s="65">
        <v>812</v>
      </c>
      <c r="H176" s="53">
        <v>3511</v>
      </c>
      <c r="I176" s="53">
        <v>3681</v>
      </c>
      <c r="J176" s="36">
        <v>78818</v>
      </c>
      <c r="K176" s="36">
        <v>38575</v>
      </c>
      <c r="L176" s="32">
        <v>117393</v>
      </c>
    </row>
    <row r="177" spans="1:12" s="54" customFormat="1" ht="21.75" customHeight="1" x14ac:dyDescent="0.25">
      <c r="A177" s="45">
        <v>12</v>
      </c>
      <c r="B177" s="65">
        <v>0</v>
      </c>
      <c r="C177" s="65">
        <v>0</v>
      </c>
      <c r="D177" s="53">
        <v>46631</v>
      </c>
      <c r="E177" s="53">
        <v>30773.5</v>
      </c>
      <c r="F177" s="53">
        <v>3640</v>
      </c>
      <c r="G177" s="65">
        <v>748</v>
      </c>
      <c r="H177" s="53">
        <v>3537</v>
      </c>
      <c r="I177" s="53">
        <v>3427</v>
      </c>
      <c r="J177" s="36">
        <v>53808</v>
      </c>
      <c r="K177" s="36">
        <v>34948.5</v>
      </c>
      <c r="L177" s="32">
        <v>88756.5</v>
      </c>
    </row>
    <row r="178" spans="1:12" s="54" customFormat="1" ht="21.75" customHeight="1" x14ac:dyDescent="0.25">
      <c r="A178" s="45" t="s">
        <v>22</v>
      </c>
      <c r="B178" s="65">
        <v>0</v>
      </c>
      <c r="C178" s="65">
        <v>0</v>
      </c>
      <c r="D178" s="53">
        <v>121106</v>
      </c>
      <c r="E178" s="53">
        <v>52985</v>
      </c>
      <c r="F178" s="53">
        <v>1352</v>
      </c>
      <c r="G178" s="65">
        <v>720</v>
      </c>
      <c r="H178" s="53">
        <v>3061</v>
      </c>
      <c r="I178" s="53">
        <v>2694</v>
      </c>
      <c r="J178" s="36">
        <v>125519</v>
      </c>
      <c r="K178" s="36">
        <v>56399</v>
      </c>
      <c r="L178" s="32">
        <v>181918</v>
      </c>
    </row>
    <row r="179" spans="1:12" s="54" customFormat="1" ht="21.75" customHeight="1" x14ac:dyDescent="0.25">
      <c r="A179" s="45">
        <v>2</v>
      </c>
      <c r="B179" s="65">
        <v>0</v>
      </c>
      <c r="C179" s="65">
        <v>0</v>
      </c>
      <c r="D179" s="53">
        <v>92818</v>
      </c>
      <c r="E179" s="53">
        <v>34338</v>
      </c>
      <c r="F179" s="53">
        <v>692</v>
      </c>
      <c r="G179" s="65">
        <v>152</v>
      </c>
      <c r="H179" s="53">
        <v>1279</v>
      </c>
      <c r="I179" s="53">
        <v>2289</v>
      </c>
      <c r="J179" s="36">
        <v>94789</v>
      </c>
      <c r="K179" s="36">
        <v>36779</v>
      </c>
      <c r="L179" s="32">
        <v>131568</v>
      </c>
    </row>
    <row r="180" spans="1:12" s="54" customFormat="1" ht="21.75" customHeight="1" x14ac:dyDescent="0.25">
      <c r="A180" s="45">
        <v>3</v>
      </c>
      <c r="B180" s="65">
        <v>0</v>
      </c>
      <c r="C180" s="65">
        <v>0</v>
      </c>
      <c r="D180" s="53">
        <v>103412</v>
      </c>
      <c r="E180" s="53">
        <v>47788</v>
      </c>
      <c r="F180" s="53">
        <v>1187</v>
      </c>
      <c r="G180" s="65">
        <v>0</v>
      </c>
      <c r="H180" s="53">
        <v>2837</v>
      </c>
      <c r="I180" s="53">
        <v>6012</v>
      </c>
      <c r="J180" s="36">
        <v>107436</v>
      </c>
      <c r="K180" s="36">
        <v>53800</v>
      </c>
      <c r="L180" s="32">
        <v>161236</v>
      </c>
    </row>
    <row r="181" spans="1:12" s="54" customFormat="1" ht="21.75" customHeight="1" x14ac:dyDescent="0.25">
      <c r="A181" s="45">
        <v>4</v>
      </c>
      <c r="B181" s="65">
        <v>7238</v>
      </c>
      <c r="C181" s="65">
        <v>657</v>
      </c>
      <c r="D181" s="53">
        <v>77891</v>
      </c>
      <c r="E181" s="53">
        <v>60828</v>
      </c>
      <c r="F181" s="53">
        <v>1343</v>
      </c>
      <c r="G181" s="65">
        <v>877</v>
      </c>
      <c r="H181" s="53">
        <v>2789</v>
      </c>
      <c r="I181" s="53">
        <v>1825</v>
      </c>
      <c r="J181" s="36">
        <f>B181+D181+F181+H181</f>
        <v>89261</v>
      </c>
      <c r="K181" s="36">
        <f>C181+E181+G181+I181</f>
        <v>64187</v>
      </c>
      <c r="L181" s="32">
        <f>J181+K181</f>
        <v>153448</v>
      </c>
    </row>
    <row r="182" spans="1:12" s="54" customFormat="1" ht="21.75" customHeight="1" x14ac:dyDescent="0.25">
      <c r="A182" s="45">
        <v>5</v>
      </c>
      <c r="B182" s="65">
        <v>0</v>
      </c>
      <c r="C182" s="65">
        <v>0</v>
      </c>
      <c r="D182" s="53">
        <v>84611</v>
      </c>
      <c r="E182" s="53">
        <v>55402</v>
      </c>
      <c r="F182" s="53">
        <v>933</v>
      </c>
      <c r="G182" s="65">
        <v>0</v>
      </c>
      <c r="H182" s="53">
        <v>2990</v>
      </c>
      <c r="I182" s="53">
        <v>2623</v>
      </c>
      <c r="J182" s="36">
        <v>88534</v>
      </c>
      <c r="K182" s="36">
        <v>58025</v>
      </c>
      <c r="L182" s="32">
        <v>146559</v>
      </c>
    </row>
    <row r="183" spans="1:12" s="54" customFormat="1" ht="21.75" customHeight="1" x14ac:dyDescent="0.25">
      <c r="A183" s="45">
        <v>6</v>
      </c>
      <c r="B183" s="65">
        <v>0</v>
      </c>
      <c r="C183" s="65">
        <v>0</v>
      </c>
      <c r="D183" s="53">
        <v>115188</v>
      </c>
      <c r="E183" s="53">
        <v>56257</v>
      </c>
      <c r="F183" s="53">
        <v>804</v>
      </c>
      <c r="G183" s="65">
        <v>0</v>
      </c>
      <c r="H183" s="53">
        <v>3098</v>
      </c>
      <c r="I183" s="53">
        <v>3577</v>
      </c>
      <c r="J183" s="36">
        <v>119090</v>
      </c>
      <c r="K183" s="36">
        <v>59834</v>
      </c>
      <c r="L183" s="32">
        <v>178924</v>
      </c>
    </row>
    <row r="184" spans="1:12" s="54" customFormat="1" ht="21.75" customHeight="1" x14ac:dyDescent="0.25">
      <c r="A184" s="45">
        <v>7</v>
      </c>
      <c r="B184" s="65">
        <v>0</v>
      </c>
      <c r="C184" s="65">
        <v>0</v>
      </c>
      <c r="D184" s="53">
        <v>82665</v>
      </c>
      <c r="E184" s="53">
        <v>29030</v>
      </c>
      <c r="F184" s="53">
        <v>3123</v>
      </c>
      <c r="G184" s="65">
        <v>0</v>
      </c>
      <c r="H184" s="53">
        <v>5487</v>
      </c>
      <c r="I184" s="53">
        <v>962</v>
      </c>
      <c r="J184" s="36">
        <v>91275</v>
      </c>
      <c r="K184" s="36">
        <v>29992</v>
      </c>
      <c r="L184" s="32">
        <v>121267</v>
      </c>
    </row>
    <row r="185" spans="1:12" s="54" customFormat="1" ht="21.75" customHeight="1" x14ac:dyDescent="0.25">
      <c r="A185" s="45">
        <v>8</v>
      </c>
      <c r="B185" s="65">
        <v>0</v>
      </c>
      <c r="C185" s="65">
        <v>0</v>
      </c>
      <c r="D185" s="53">
        <v>87556</v>
      </c>
      <c r="E185" s="53">
        <v>70587</v>
      </c>
      <c r="F185" s="53">
        <v>8547</v>
      </c>
      <c r="G185" s="65">
        <v>0</v>
      </c>
      <c r="H185" s="53">
        <v>15968</v>
      </c>
      <c r="I185" s="53">
        <v>1722</v>
      </c>
      <c r="J185" s="36">
        <v>112071</v>
      </c>
      <c r="K185" s="36">
        <v>72309</v>
      </c>
      <c r="L185" s="32">
        <v>184380</v>
      </c>
    </row>
    <row r="186" spans="1:12" s="54" customFormat="1" ht="21.75" customHeight="1" x14ac:dyDescent="0.25">
      <c r="A186" s="45">
        <v>9</v>
      </c>
      <c r="B186" s="65">
        <v>0</v>
      </c>
      <c r="C186" s="65">
        <v>0</v>
      </c>
      <c r="D186" s="53">
        <v>92993</v>
      </c>
      <c r="E186" s="53">
        <v>64156</v>
      </c>
      <c r="F186" s="53">
        <v>1091</v>
      </c>
      <c r="G186" s="65">
        <v>0</v>
      </c>
      <c r="H186" s="53">
        <v>4357</v>
      </c>
      <c r="I186" s="53">
        <v>1297</v>
      </c>
      <c r="J186" s="36">
        <v>98441</v>
      </c>
      <c r="K186" s="36">
        <v>65453</v>
      </c>
      <c r="L186" s="32">
        <v>163894</v>
      </c>
    </row>
    <row r="187" spans="1:12" s="54" customFormat="1" ht="21.75" customHeight="1" x14ac:dyDescent="0.25">
      <c r="A187" s="45">
        <v>10</v>
      </c>
      <c r="B187" s="65">
        <v>0</v>
      </c>
      <c r="C187" s="65">
        <v>0</v>
      </c>
      <c r="D187" s="53">
        <v>58389</v>
      </c>
      <c r="E187" s="53">
        <v>65252</v>
      </c>
      <c r="F187" s="53">
        <v>1105</v>
      </c>
      <c r="G187" s="65">
        <v>0</v>
      </c>
      <c r="H187" s="53">
        <v>3615</v>
      </c>
      <c r="I187" s="53">
        <v>12423</v>
      </c>
      <c r="J187" s="36">
        <v>63109</v>
      </c>
      <c r="K187" s="36">
        <v>77675</v>
      </c>
      <c r="L187" s="32">
        <v>140784</v>
      </c>
    </row>
    <row r="188" spans="1:12" s="54" customFormat="1" ht="21.75" customHeight="1" x14ac:dyDescent="0.25">
      <c r="A188" s="45">
        <v>11</v>
      </c>
      <c r="B188" s="65">
        <v>0</v>
      </c>
      <c r="C188" s="65">
        <v>0</v>
      </c>
      <c r="D188" s="53">
        <v>20270</v>
      </c>
      <c r="E188" s="53">
        <v>152545</v>
      </c>
      <c r="F188" s="53">
        <v>730</v>
      </c>
      <c r="G188" s="65">
        <v>0</v>
      </c>
      <c r="H188" s="53">
        <v>1798</v>
      </c>
      <c r="I188" s="53">
        <v>8400</v>
      </c>
      <c r="J188" s="36">
        <v>22798</v>
      </c>
      <c r="K188" s="36">
        <v>160945</v>
      </c>
      <c r="L188" s="32">
        <v>183743</v>
      </c>
    </row>
    <row r="189" spans="1:12" s="54" customFormat="1" ht="22.15" customHeight="1" x14ac:dyDescent="0.25">
      <c r="A189" s="45">
        <v>12</v>
      </c>
      <c r="B189" s="65">
        <v>0</v>
      </c>
      <c r="C189" s="65">
        <v>0</v>
      </c>
      <c r="D189" s="53">
        <v>56143</v>
      </c>
      <c r="E189" s="53">
        <v>74025</v>
      </c>
      <c r="F189" s="53">
        <v>680</v>
      </c>
      <c r="G189" s="65">
        <v>6</v>
      </c>
      <c r="H189" s="53">
        <v>1857</v>
      </c>
      <c r="I189" s="53">
        <v>5045</v>
      </c>
      <c r="J189" s="36">
        <v>58680</v>
      </c>
      <c r="K189" s="36">
        <v>79076</v>
      </c>
      <c r="L189" s="32">
        <v>137756</v>
      </c>
    </row>
    <row r="190" spans="1:12" s="54" customFormat="1" ht="22.15" customHeight="1" x14ac:dyDescent="0.25">
      <c r="A190" s="45" t="s">
        <v>25</v>
      </c>
      <c r="B190" s="65">
        <v>0</v>
      </c>
      <c r="C190" s="65">
        <v>0</v>
      </c>
      <c r="D190" s="53">
        <v>92495</v>
      </c>
      <c r="E190" s="53">
        <v>113046</v>
      </c>
      <c r="F190" s="53">
        <v>943</v>
      </c>
      <c r="G190" s="65">
        <v>0</v>
      </c>
      <c r="H190" s="53">
        <v>4153</v>
      </c>
      <c r="I190" s="53">
        <v>3233</v>
      </c>
      <c r="J190" s="36">
        <v>97591</v>
      </c>
      <c r="K190" s="36">
        <v>116279</v>
      </c>
      <c r="L190" s="32">
        <v>213870</v>
      </c>
    </row>
    <row r="191" spans="1:12" s="54" customFormat="1" ht="22.15" customHeight="1" x14ac:dyDescent="0.25">
      <c r="A191" s="45">
        <v>2</v>
      </c>
      <c r="B191" s="65">
        <v>0</v>
      </c>
      <c r="C191" s="65">
        <v>0</v>
      </c>
      <c r="D191" s="53">
        <v>47608</v>
      </c>
      <c r="E191" s="53">
        <v>42863</v>
      </c>
      <c r="F191" s="53">
        <v>1004</v>
      </c>
      <c r="G191" s="65">
        <v>0</v>
      </c>
      <c r="H191" s="53">
        <v>2354</v>
      </c>
      <c r="I191" s="53">
        <v>1764</v>
      </c>
      <c r="J191" s="36">
        <f t="shared" ref="J191:J213" si="17">B191+D191+F191+H191</f>
        <v>50966</v>
      </c>
      <c r="K191" s="36">
        <f t="shared" ref="K191:K213" si="18">C191+E191+G191+I191</f>
        <v>44627</v>
      </c>
      <c r="L191" s="32">
        <f t="shared" ref="L191:L213" si="19">J191+K191</f>
        <v>95593</v>
      </c>
    </row>
    <row r="192" spans="1:12" s="54" customFormat="1" ht="22.15" customHeight="1" x14ac:dyDescent="0.25">
      <c r="A192" s="45">
        <v>3</v>
      </c>
      <c r="B192" s="65">
        <v>0</v>
      </c>
      <c r="C192" s="65">
        <v>0</v>
      </c>
      <c r="D192" s="53">
        <v>103537</v>
      </c>
      <c r="E192" s="53">
        <v>50461</v>
      </c>
      <c r="F192" s="53">
        <v>521</v>
      </c>
      <c r="G192" s="65">
        <v>44</v>
      </c>
      <c r="H192" s="53">
        <v>2269</v>
      </c>
      <c r="I192" s="53">
        <v>21041</v>
      </c>
      <c r="J192" s="36">
        <f t="shared" si="17"/>
        <v>106327</v>
      </c>
      <c r="K192" s="36">
        <f t="shared" si="18"/>
        <v>71546</v>
      </c>
      <c r="L192" s="32">
        <f t="shared" si="19"/>
        <v>177873</v>
      </c>
    </row>
    <row r="193" spans="1:12" s="54" customFormat="1" ht="22.15" customHeight="1" x14ac:dyDescent="0.25">
      <c r="A193" s="45">
        <v>4</v>
      </c>
      <c r="B193" s="65">
        <v>0</v>
      </c>
      <c r="C193" s="65">
        <v>0</v>
      </c>
      <c r="D193" s="53">
        <v>57305</v>
      </c>
      <c r="E193" s="53">
        <v>35196</v>
      </c>
      <c r="F193" s="53">
        <v>581</v>
      </c>
      <c r="G193" s="65">
        <v>0</v>
      </c>
      <c r="H193" s="53">
        <v>2063</v>
      </c>
      <c r="I193" s="53">
        <v>4461</v>
      </c>
      <c r="J193" s="36">
        <f t="shared" si="17"/>
        <v>59949</v>
      </c>
      <c r="K193" s="36">
        <f t="shared" si="18"/>
        <v>39657</v>
      </c>
      <c r="L193" s="32">
        <f t="shared" si="19"/>
        <v>99606</v>
      </c>
    </row>
    <row r="194" spans="1:12" s="54" customFormat="1" ht="22.15" customHeight="1" x14ac:dyDescent="0.25">
      <c r="A194" s="45">
        <v>5</v>
      </c>
      <c r="B194" s="65">
        <v>0</v>
      </c>
      <c r="C194" s="65">
        <v>0</v>
      </c>
      <c r="D194" s="53">
        <v>213551</v>
      </c>
      <c r="E194" s="53">
        <v>107525</v>
      </c>
      <c r="F194" s="53">
        <v>2199</v>
      </c>
      <c r="G194" s="65">
        <v>0</v>
      </c>
      <c r="H194" s="53">
        <v>3638</v>
      </c>
      <c r="I194" s="53">
        <v>5064</v>
      </c>
      <c r="J194" s="36">
        <f t="shared" si="17"/>
        <v>219388</v>
      </c>
      <c r="K194" s="36">
        <f t="shared" si="18"/>
        <v>112589</v>
      </c>
      <c r="L194" s="32">
        <f t="shared" si="19"/>
        <v>331977</v>
      </c>
    </row>
    <row r="195" spans="1:12" s="54" customFormat="1" ht="22.15" customHeight="1" x14ac:dyDescent="0.25">
      <c r="A195" s="45">
        <v>6</v>
      </c>
      <c r="B195" s="65">
        <v>0</v>
      </c>
      <c r="C195" s="65">
        <v>0</v>
      </c>
      <c r="D195" s="53">
        <v>161784</v>
      </c>
      <c r="E195" s="53">
        <v>41985</v>
      </c>
      <c r="F195" s="53">
        <v>1258</v>
      </c>
      <c r="G195" s="65">
        <v>49</v>
      </c>
      <c r="H195" s="53">
        <v>3660</v>
      </c>
      <c r="I195" s="53">
        <v>1813</v>
      </c>
      <c r="J195" s="36">
        <f t="shared" si="17"/>
        <v>166702</v>
      </c>
      <c r="K195" s="36">
        <f t="shared" si="18"/>
        <v>43847</v>
      </c>
      <c r="L195" s="32">
        <f t="shared" si="19"/>
        <v>210549</v>
      </c>
    </row>
    <row r="196" spans="1:12" s="54" customFormat="1" ht="22.15" customHeight="1" x14ac:dyDescent="0.25">
      <c r="A196" s="45">
        <v>7</v>
      </c>
      <c r="B196" s="65">
        <v>0</v>
      </c>
      <c r="C196" s="65">
        <v>0</v>
      </c>
      <c r="D196" s="53">
        <v>148262</v>
      </c>
      <c r="E196" s="53">
        <v>116454</v>
      </c>
      <c r="F196" s="53">
        <v>1033</v>
      </c>
      <c r="G196" s="65">
        <v>0</v>
      </c>
      <c r="H196" s="53">
        <v>2785</v>
      </c>
      <c r="I196" s="53">
        <v>8482</v>
      </c>
      <c r="J196" s="36">
        <f t="shared" si="17"/>
        <v>152080</v>
      </c>
      <c r="K196" s="36">
        <f t="shared" si="18"/>
        <v>124936</v>
      </c>
      <c r="L196" s="32">
        <f t="shared" si="19"/>
        <v>277016</v>
      </c>
    </row>
    <row r="197" spans="1:12" s="54" customFormat="1" ht="22.15" customHeight="1" x14ac:dyDescent="0.25">
      <c r="A197" s="45">
        <v>8</v>
      </c>
      <c r="B197" s="65">
        <v>0</v>
      </c>
      <c r="C197" s="65">
        <v>65616</v>
      </c>
      <c r="D197" s="53">
        <v>265447</v>
      </c>
      <c r="E197" s="53">
        <v>182132</v>
      </c>
      <c r="F197" s="53">
        <v>1792</v>
      </c>
      <c r="G197" s="65">
        <v>56</v>
      </c>
      <c r="H197" s="53">
        <v>4445</v>
      </c>
      <c r="I197" s="53">
        <v>6320</v>
      </c>
      <c r="J197" s="36">
        <f t="shared" si="17"/>
        <v>271684</v>
      </c>
      <c r="K197" s="36">
        <f t="shared" si="18"/>
        <v>254124</v>
      </c>
      <c r="L197" s="32">
        <f t="shared" si="19"/>
        <v>525808</v>
      </c>
    </row>
    <row r="198" spans="1:12" s="54" customFormat="1" ht="22.15" customHeight="1" x14ac:dyDescent="0.25">
      <c r="A198" s="45">
        <v>9</v>
      </c>
      <c r="B198" s="65">
        <v>0</v>
      </c>
      <c r="C198" s="65">
        <v>918</v>
      </c>
      <c r="D198" s="53">
        <v>214831</v>
      </c>
      <c r="E198" s="53">
        <v>62111</v>
      </c>
      <c r="F198" s="53">
        <v>298</v>
      </c>
      <c r="G198" s="65">
        <v>1754</v>
      </c>
      <c r="H198" s="53">
        <v>2650</v>
      </c>
      <c r="I198" s="53">
        <v>3557</v>
      </c>
      <c r="J198" s="36">
        <f t="shared" si="17"/>
        <v>217779</v>
      </c>
      <c r="K198" s="36">
        <f t="shared" si="18"/>
        <v>68340</v>
      </c>
      <c r="L198" s="32">
        <f t="shared" si="19"/>
        <v>286119</v>
      </c>
    </row>
    <row r="199" spans="1:12" s="54" customFormat="1" ht="22.15" customHeight="1" x14ac:dyDescent="0.25">
      <c r="A199" s="45">
        <v>10</v>
      </c>
      <c r="B199" s="65">
        <v>0</v>
      </c>
      <c r="C199" s="65">
        <v>0</v>
      </c>
      <c r="D199" s="53">
        <v>209020</v>
      </c>
      <c r="E199" s="53">
        <v>96544</v>
      </c>
      <c r="F199" s="53">
        <v>895</v>
      </c>
      <c r="G199" s="65">
        <v>207</v>
      </c>
      <c r="H199" s="53">
        <v>2959</v>
      </c>
      <c r="I199" s="53">
        <v>1455</v>
      </c>
      <c r="J199" s="36">
        <f t="shared" si="17"/>
        <v>212874</v>
      </c>
      <c r="K199" s="36">
        <f t="shared" si="18"/>
        <v>98206</v>
      </c>
      <c r="L199" s="32">
        <f t="shared" si="19"/>
        <v>311080</v>
      </c>
    </row>
    <row r="200" spans="1:12" s="54" customFormat="1" ht="22.15" customHeight="1" x14ac:dyDescent="0.25">
      <c r="A200" s="45">
        <v>11</v>
      </c>
      <c r="B200" s="65">
        <v>0</v>
      </c>
      <c r="C200" s="65">
        <v>0</v>
      </c>
      <c r="D200" s="53">
        <v>225179</v>
      </c>
      <c r="E200" s="53">
        <v>111736</v>
      </c>
      <c r="F200" s="53">
        <v>1429</v>
      </c>
      <c r="G200" s="65">
        <v>105</v>
      </c>
      <c r="H200" s="53">
        <v>3833</v>
      </c>
      <c r="I200" s="53">
        <v>1612</v>
      </c>
      <c r="J200" s="36">
        <f t="shared" si="17"/>
        <v>230441</v>
      </c>
      <c r="K200" s="36">
        <f t="shared" si="18"/>
        <v>113453</v>
      </c>
      <c r="L200" s="32">
        <f t="shared" si="19"/>
        <v>343894</v>
      </c>
    </row>
    <row r="201" spans="1:12" s="54" customFormat="1" ht="22.15" customHeight="1" x14ac:dyDescent="0.25">
      <c r="A201" s="45">
        <v>12</v>
      </c>
      <c r="B201" s="65">
        <v>0</v>
      </c>
      <c r="C201" s="65">
        <v>0</v>
      </c>
      <c r="D201" s="53">
        <v>254019</v>
      </c>
      <c r="E201" s="53">
        <v>80853</v>
      </c>
      <c r="F201" s="53">
        <v>366</v>
      </c>
      <c r="G201" s="65">
        <v>71</v>
      </c>
      <c r="H201" s="53">
        <v>2898</v>
      </c>
      <c r="I201" s="53">
        <v>1063</v>
      </c>
      <c r="J201" s="36">
        <f t="shared" si="17"/>
        <v>257283</v>
      </c>
      <c r="K201" s="36">
        <f t="shared" si="18"/>
        <v>81987</v>
      </c>
      <c r="L201" s="32">
        <f t="shared" si="19"/>
        <v>339270</v>
      </c>
    </row>
    <row r="202" spans="1:12" s="54" customFormat="1" ht="22.15" customHeight="1" x14ac:dyDescent="0.25">
      <c r="A202" s="45" t="s">
        <v>26</v>
      </c>
      <c r="B202" s="65">
        <v>0</v>
      </c>
      <c r="C202" s="65">
        <v>0</v>
      </c>
      <c r="D202" s="53">
        <v>261512</v>
      </c>
      <c r="E202" s="53">
        <v>150642</v>
      </c>
      <c r="F202" s="53">
        <v>495</v>
      </c>
      <c r="G202" s="65">
        <v>856</v>
      </c>
      <c r="H202" s="53">
        <v>1536</v>
      </c>
      <c r="I202" s="53">
        <v>7118</v>
      </c>
      <c r="J202" s="36">
        <f t="shared" si="17"/>
        <v>263543</v>
      </c>
      <c r="K202" s="36">
        <f t="shared" si="18"/>
        <v>158616</v>
      </c>
      <c r="L202" s="32">
        <f t="shared" si="19"/>
        <v>422159</v>
      </c>
    </row>
    <row r="203" spans="1:12" s="54" customFormat="1" ht="22.15" customHeight="1" x14ac:dyDescent="0.25">
      <c r="A203" s="45">
        <v>2</v>
      </c>
      <c r="B203" s="65">
        <v>0</v>
      </c>
      <c r="C203" s="65">
        <v>0</v>
      </c>
      <c r="D203" s="53">
        <v>220906</v>
      </c>
      <c r="E203" s="53">
        <v>69270</v>
      </c>
      <c r="F203" s="53">
        <v>302</v>
      </c>
      <c r="G203" s="65">
        <v>837</v>
      </c>
      <c r="H203" s="53">
        <v>1571</v>
      </c>
      <c r="I203" s="53">
        <v>5012</v>
      </c>
      <c r="J203" s="36">
        <f t="shared" si="17"/>
        <v>222779</v>
      </c>
      <c r="K203" s="36">
        <f t="shared" si="18"/>
        <v>75119</v>
      </c>
      <c r="L203" s="32">
        <f t="shared" si="19"/>
        <v>297898</v>
      </c>
    </row>
    <row r="204" spans="1:12" s="54" customFormat="1" ht="22.15" customHeight="1" x14ac:dyDescent="0.25">
      <c r="A204" s="45">
        <v>3</v>
      </c>
      <c r="B204" s="65">
        <v>500</v>
      </c>
      <c r="C204" s="65">
        <v>0</v>
      </c>
      <c r="D204" s="53">
        <v>707561</v>
      </c>
      <c r="E204" s="53">
        <v>74492</v>
      </c>
      <c r="F204" s="53">
        <v>15353</v>
      </c>
      <c r="G204" s="65">
        <v>1845</v>
      </c>
      <c r="H204" s="53">
        <v>18130</v>
      </c>
      <c r="I204" s="53">
        <v>6374</v>
      </c>
      <c r="J204" s="36">
        <f t="shared" si="17"/>
        <v>741544</v>
      </c>
      <c r="K204" s="36">
        <f t="shared" si="18"/>
        <v>82711</v>
      </c>
      <c r="L204" s="32">
        <f t="shared" si="19"/>
        <v>824255</v>
      </c>
    </row>
    <row r="205" spans="1:12" s="54" customFormat="1" ht="22.15" customHeight="1" x14ac:dyDescent="0.25">
      <c r="A205" s="45">
        <v>4</v>
      </c>
      <c r="B205" s="65">
        <v>0</v>
      </c>
      <c r="C205" s="65">
        <v>0</v>
      </c>
      <c r="D205" s="53">
        <v>230447</v>
      </c>
      <c r="E205" s="53">
        <v>107065</v>
      </c>
      <c r="F205" s="53">
        <v>2581</v>
      </c>
      <c r="G205" s="65">
        <v>1845</v>
      </c>
      <c r="H205" s="53">
        <v>4689</v>
      </c>
      <c r="I205" s="53">
        <v>23847</v>
      </c>
      <c r="J205" s="36">
        <f t="shared" si="17"/>
        <v>237717</v>
      </c>
      <c r="K205" s="36">
        <f t="shared" si="18"/>
        <v>132757</v>
      </c>
      <c r="L205" s="32">
        <f t="shared" si="19"/>
        <v>370474</v>
      </c>
    </row>
    <row r="206" spans="1:12" s="54" customFormat="1" ht="22.15" customHeight="1" x14ac:dyDescent="0.25">
      <c r="A206" s="45">
        <v>5</v>
      </c>
      <c r="B206" s="65">
        <v>0</v>
      </c>
      <c r="C206" s="65">
        <v>0</v>
      </c>
      <c r="D206" s="53">
        <v>321992</v>
      </c>
      <c r="E206" s="53">
        <v>143025</v>
      </c>
      <c r="F206" s="53">
        <v>1874</v>
      </c>
      <c r="G206" s="65">
        <v>2993</v>
      </c>
      <c r="H206" s="53">
        <v>3856</v>
      </c>
      <c r="I206" s="53">
        <v>7947</v>
      </c>
      <c r="J206" s="36">
        <f t="shared" si="17"/>
        <v>327722</v>
      </c>
      <c r="K206" s="36">
        <f t="shared" si="18"/>
        <v>153965</v>
      </c>
      <c r="L206" s="32">
        <f t="shared" si="19"/>
        <v>481687</v>
      </c>
    </row>
    <row r="207" spans="1:12" s="54" customFormat="1" ht="22.15" customHeight="1" x14ac:dyDescent="0.25">
      <c r="A207" s="45">
        <v>6</v>
      </c>
      <c r="B207" s="65">
        <v>0</v>
      </c>
      <c r="C207" s="65">
        <v>0</v>
      </c>
      <c r="D207" s="53">
        <v>261512</v>
      </c>
      <c r="E207" s="53">
        <v>150642</v>
      </c>
      <c r="F207" s="53">
        <v>495</v>
      </c>
      <c r="G207" s="65">
        <v>856</v>
      </c>
      <c r="H207" s="53">
        <v>1536</v>
      </c>
      <c r="I207" s="53">
        <v>7118</v>
      </c>
      <c r="J207" s="36">
        <f t="shared" si="17"/>
        <v>263543</v>
      </c>
      <c r="K207" s="36">
        <f t="shared" si="18"/>
        <v>158616</v>
      </c>
      <c r="L207" s="32">
        <f t="shared" si="19"/>
        <v>422159</v>
      </c>
    </row>
    <row r="208" spans="1:12" s="54" customFormat="1" ht="22.15" customHeight="1" x14ac:dyDescent="0.25">
      <c r="A208" s="45">
        <v>7</v>
      </c>
      <c r="B208" s="65">
        <v>0</v>
      </c>
      <c r="C208" s="65">
        <v>0</v>
      </c>
      <c r="D208" s="53">
        <v>255161</v>
      </c>
      <c r="E208" s="53">
        <v>107468</v>
      </c>
      <c r="F208" s="53">
        <v>1756</v>
      </c>
      <c r="G208" s="65">
        <v>1910</v>
      </c>
      <c r="H208" s="53">
        <v>5919</v>
      </c>
      <c r="I208" s="53">
        <v>7457</v>
      </c>
      <c r="J208" s="36">
        <f t="shared" si="17"/>
        <v>262836</v>
      </c>
      <c r="K208" s="36">
        <f t="shared" si="18"/>
        <v>116835</v>
      </c>
      <c r="L208" s="32">
        <f t="shared" si="19"/>
        <v>379671</v>
      </c>
    </row>
    <row r="209" spans="1:12" s="54" customFormat="1" ht="22.15" customHeight="1" x14ac:dyDescent="0.25">
      <c r="A209" s="45">
        <v>8</v>
      </c>
      <c r="B209" s="65">
        <v>0</v>
      </c>
      <c r="C209" s="65">
        <v>0</v>
      </c>
      <c r="D209" s="53">
        <v>185638</v>
      </c>
      <c r="E209" s="53">
        <v>140735</v>
      </c>
      <c r="F209" s="53">
        <v>304</v>
      </c>
      <c r="G209" s="65">
        <v>2410</v>
      </c>
      <c r="H209" s="53">
        <v>2938</v>
      </c>
      <c r="I209" s="53">
        <v>7597</v>
      </c>
      <c r="J209" s="36">
        <f t="shared" si="17"/>
        <v>188880</v>
      </c>
      <c r="K209" s="36">
        <f t="shared" si="18"/>
        <v>150742</v>
      </c>
      <c r="L209" s="32">
        <f t="shared" si="19"/>
        <v>339622</v>
      </c>
    </row>
    <row r="210" spans="1:12" s="54" customFormat="1" ht="22.15" customHeight="1" x14ac:dyDescent="0.25">
      <c r="A210" s="45">
        <v>9</v>
      </c>
      <c r="B210" s="65">
        <v>0</v>
      </c>
      <c r="C210" s="65">
        <v>0</v>
      </c>
      <c r="D210" s="53">
        <v>238941</v>
      </c>
      <c r="E210" s="53">
        <v>57552</v>
      </c>
      <c r="F210" s="53">
        <v>1782</v>
      </c>
      <c r="G210" s="65">
        <v>16</v>
      </c>
      <c r="H210" s="53">
        <v>4142</v>
      </c>
      <c r="I210" s="53">
        <v>5039</v>
      </c>
      <c r="J210" s="36">
        <f t="shared" si="17"/>
        <v>244865</v>
      </c>
      <c r="K210" s="36">
        <f t="shared" si="18"/>
        <v>62607</v>
      </c>
      <c r="L210" s="32">
        <f t="shared" si="19"/>
        <v>307472</v>
      </c>
    </row>
    <row r="211" spans="1:12" s="54" customFormat="1" ht="22.15" customHeight="1" x14ac:dyDescent="0.25">
      <c r="A211" s="45">
        <v>10</v>
      </c>
      <c r="B211" s="65">
        <v>0</v>
      </c>
      <c r="C211" s="65">
        <v>0</v>
      </c>
      <c r="D211" s="53">
        <v>225600</v>
      </c>
      <c r="E211" s="53">
        <v>108629</v>
      </c>
      <c r="F211" s="53">
        <v>280</v>
      </c>
      <c r="G211" s="65">
        <v>0</v>
      </c>
      <c r="H211" s="53">
        <v>1199</v>
      </c>
      <c r="I211" s="53">
        <v>13631</v>
      </c>
      <c r="J211" s="36">
        <f t="shared" si="17"/>
        <v>227079</v>
      </c>
      <c r="K211" s="36">
        <f t="shared" si="18"/>
        <v>122260</v>
      </c>
      <c r="L211" s="32">
        <f t="shared" si="19"/>
        <v>349339</v>
      </c>
    </row>
    <row r="212" spans="1:12" s="54" customFormat="1" ht="22.15" customHeight="1" x14ac:dyDescent="0.25">
      <c r="A212" s="45">
        <v>11</v>
      </c>
      <c r="B212" s="65">
        <v>0</v>
      </c>
      <c r="C212" s="65">
        <v>0</v>
      </c>
      <c r="D212" s="53">
        <v>281941</v>
      </c>
      <c r="E212" s="53">
        <v>148200</v>
      </c>
      <c r="F212" s="53">
        <v>1272</v>
      </c>
      <c r="G212" s="65">
        <v>23663</v>
      </c>
      <c r="H212" s="53">
        <v>1611</v>
      </c>
      <c r="I212" s="53">
        <v>27113</v>
      </c>
      <c r="J212" s="36">
        <f t="shared" si="17"/>
        <v>284824</v>
      </c>
      <c r="K212" s="36">
        <f t="shared" si="18"/>
        <v>198976</v>
      </c>
      <c r="L212" s="32">
        <f t="shared" si="19"/>
        <v>483800</v>
      </c>
    </row>
    <row r="213" spans="1:12" s="54" customFormat="1" ht="22.15" customHeight="1" x14ac:dyDescent="0.25">
      <c r="A213" s="45">
        <v>12</v>
      </c>
      <c r="B213" s="65">
        <v>0</v>
      </c>
      <c r="C213" s="65">
        <v>3868</v>
      </c>
      <c r="D213" s="53">
        <v>143382</v>
      </c>
      <c r="E213" s="53">
        <v>132035</v>
      </c>
      <c r="F213" s="53">
        <v>2353</v>
      </c>
      <c r="G213" s="65">
        <v>5810</v>
      </c>
      <c r="H213" s="53">
        <v>3128</v>
      </c>
      <c r="I213" s="53">
        <v>1008</v>
      </c>
      <c r="J213" s="36">
        <f t="shared" si="17"/>
        <v>148863</v>
      </c>
      <c r="K213" s="36">
        <f t="shared" si="18"/>
        <v>142721</v>
      </c>
      <c r="L213" s="32">
        <f t="shared" si="19"/>
        <v>291584</v>
      </c>
    </row>
    <row r="214" spans="1:12" s="54" customFormat="1" ht="22.15" customHeight="1" x14ac:dyDescent="0.25">
      <c r="A214" s="45" t="s">
        <v>27</v>
      </c>
      <c r="B214" s="65">
        <v>0</v>
      </c>
      <c r="C214" s="65">
        <v>0</v>
      </c>
      <c r="D214" s="53">
        <v>143607</v>
      </c>
      <c r="E214" s="53">
        <v>154757</v>
      </c>
      <c r="F214" s="53">
        <v>0</v>
      </c>
      <c r="G214" s="65">
        <v>94</v>
      </c>
      <c r="H214" s="53">
        <v>672</v>
      </c>
      <c r="I214" s="53">
        <v>36407</v>
      </c>
      <c r="J214" s="36">
        <v>144279</v>
      </c>
      <c r="K214" s="36">
        <v>191258</v>
      </c>
      <c r="L214" s="32">
        <v>335537</v>
      </c>
    </row>
    <row r="215" spans="1:12" s="54" customFormat="1" ht="22.15" customHeight="1" x14ac:dyDescent="0.25">
      <c r="A215" s="45">
        <v>2</v>
      </c>
      <c r="B215" s="65">
        <v>0</v>
      </c>
      <c r="C215" s="65">
        <v>0</v>
      </c>
      <c r="D215" s="53">
        <v>184304</v>
      </c>
      <c r="E215" s="53">
        <v>136104</v>
      </c>
      <c r="F215" s="53">
        <v>1750</v>
      </c>
      <c r="G215" s="65">
        <v>0</v>
      </c>
      <c r="H215" s="53">
        <v>2302</v>
      </c>
      <c r="I215" s="53">
        <v>26668</v>
      </c>
      <c r="J215" s="36">
        <f t="shared" ref="J215:J257" si="20">B215+D215+F215+H215</f>
        <v>188356</v>
      </c>
      <c r="K215" s="36">
        <f t="shared" ref="K215:K257" si="21">C215+E215+G215+I215</f>
        <v>162772</v>
      </c>
      <c r="L215" s="32">
        <f t="shared" ref="L215:L257" si="22">J215+K215</f>
        <v>351128</v>
      </c>
    </row>
    <row r="216" spans="1:12" s="54" customFormat="1" ht="22.15" customHeight="1" x14ac:dyDescent="0.25">
      <c r="A216" s="45">
        <v>3</v>
      </c>
      <c r="B216" s="65">
        <v>0</v>
      </c>
      <c r="C216" s="65">
        <v>0</v>
      </c>
      <c r="D216" s="53">
        <v>284823</v>
      </c>
      <c r="E216" s="53">
        <v>182744</v>
      </c>
      <c r="F216" s="53">
        <v>650</v>
      </c>
      <c r="G216" s="65">
        <v>0</v>
      </c>
      <c r="H216" s="53">
        <v>1142</v>
      </c>
      <c r="I216" s="53">
        <v>53907</v>
      </c>
      <c r="J216" s="36">
        <f t="shared" si="20"/>
        <v>286615</v>
      </c>
      <c r="K216" s="36">
        <f t="shared" si="21"/>
        <v>236651</v>
      </c>
      <c r="L216" s="32">
        <f t="shared" si="22"/>
        <v>523266</v>
      </c>
    </row>
    <row r="217" spans="1:12" s="54" customFormat="1" ht="22.15" customHeight="1" x14ac:dyDescent="0.25">
      <c r="A217" s="45">
        <v>4</v>
      </c>
      <c r="B217" s="65">
        <v>0</v>
      </c>
      <c r="C217" s="65">
        <v>0</v>
      </c>
      <c r="D217" s="53">
        <v>132873</v>
      </c>
      <c r="E217" s="53">
        <v>78717</v>
      </c>
      <c r="F217" s="53">
        <v>0</v>
      </c>
      <c r="G217" s="65">
        <v>0</v>
      </c>
      <c r="H217" s="53">
        <v>523</v>
      </c>
      <c r="I217" s="53">
        <v>9989</v>
      </c>
      <c r="J217" s="36">
        <f t="shared" si="20"/>
        <v>133396</v>
      </c>
      <c r="K217" s="36">
        <f t="shared" si="21"/>
        <v>88706</v>
      </c>
      <c r="L217" s="32">
        <f t="shared" si="22"/>
        <v>222102</v>
      </c>
    </row>
    <row r="218" spans="1:12" s="54" customFormat="1" ht="22.15" customHeight="1" x14ac:dyDescent="0.25">
      <c r="A218" s="45">
        <v>5</v>
      </c>
      <c r="B218" s="65">
        <v>0</v>
      </c>
      <c r="C218" s="65">
        <v>0</v>
      </c>
      <c r="D218" s="53">
        <v>140518</v>
      </c>
      <c r="E218" s="53">
        <v>94469</v>
      </c>
      <c r="F218" s="53">
        <v>0</v>
      </c>
      <c r="G218" s="65">
        <v>0</v>
      </c>
      <c r="H218" s="53">
        <v>353</v>
      </c>
      <c r="I218" s="53">
        <v>24307</v>
      </c>
      <c r="J218" s="36">
        <f t="shared" si="20"/>
        <v>140871</v>
      </c>
      <c r="K218" s="36">
        <f t="shared" si="21"/>
        <v>118776</v>
      </c>
      <c r="L218" s="32">
        <f t="shared" si="22"/>
        <v>259647</v>
      </c>
    </row>
    <row r="219" spans="1:12" s="54" customFormat="1" ht="22.15" customHeight="1" x14ac:dyDescent="0.25">
      <c r="A219" s="45">
        <v>6</v>
      </c>
      <c r="B219" s="65">
        <v>0</v>
      </c>
      <c r="C219" s="65">
        <v>0</v>
      </c>
      <c r="D219" s="53">
        <v>188668</v>
      </c>
      <c r="E219" s="53">
        <v>139944</v>
      </c>
      <c r="F219" s="53">
        <v>0</v>
      </c>
      <c r="G219" s="65">
        <v>517</v>
      </c>
      <c r="H219" s="53">
        <v>1155</v>
      </c>
      <c r="I219" s="53">
        <v>14065</v>
      </c>
      <c r="J219" s="36">
        <f t="shared" si="20"/>
        <v>189823</v>
      </c>
      <c r="K219" s="36">
        <f t="shared" si="21"/>
        <v>154526</v>
      </c>
      <c r="L219" s="32">
        <f t="shared" si="22"/>
        <v>344349</v>
      </c>
    </row>
    <row r="220" spans="1:12" s="54" customFormat="1" ht="22.15" customHeight="1" x14ac:dyDescent="0.25">
      <c r="A220" s="45">
        <v>7</v>
      </c>
      <c r="B220" s="65">
        <v>0</v>
      </c>
      <c r="C220" s="65">
        <v>0</v>
      </c>
      <c r="D220" s="53">
        <v>86425</v>
      </c>
      <c r="E220" s="53">
        <v>89858</v>
      </c>
      <c r="F220" s="53">
        <v>0</v>
      </c>
      <c r="G220" s="65">
        <v>0</v>
      </c>
      <c r="H220" s="53">
        <v>600</v>
      </c>
      <c r="I220" s="53">
        <v>13240</v>
      </c>
      <c r="J220" s="36">
        <f t="shared" si="20"/>
        <v>87025</v>
      </c>
      <c r="K220" s="36">
        <f t="shared" si="21"/>
        <v>103098</v>
      </c>
      <c r="L220" s="32">
        <f t="shared" si="22"/>
        <v>190123</v>
      </c>
    </row>
    <row r="221" spans="1:12" s="54" customFormat="1" ht="22.15" customHeight="1" x14ac:dyDescent="0.25">
      <c r="A221" s="45">
        <v>8</v>
      </c>
      <c r="B221" s="65">
        <v>0</v>
      </c>
      <c r="C221" s="65">
        <v>0</v>
      </c>
      <c r="D221" s="53">
        <v>82394</v>
      </c>
      <c r="E221" s="53">
        <v>93910</v>
      </c>
      <c r="F221" s="53">
        <v>0</v>
      </c>
      <c r="G221" s="65">
        <v>15</v>
      </c>
      <c r="H221" s="53">
        <v>924</v>
      </c>
      <c r="I221" s="53">
        <v>1188</v>
      </c>
      <c r="J221" s="36">
        <f t="shared" si="20"/>
        <v>83318</v>
      </c>
      <c r="K221" s="36">
        <f t="shared" si="21"/>
        <v>95113</v>
      </c>
      <c r="L221" s="32">
        <f t="shared" si="22"/>
        <v>178431</v>
      </c>
    </row>
    <row r="222" spans="1:12" s="54" customFormat="1" ht="22.15" customHeight="1" x14ac:dyDescent="0.25">
      <c r="A222" s="45">
        <v>9</v>
      </c>
      <c r="B222" s="65">
        <v>0</v>
      </c>
      <c r="C222" s="65">
        <v>0</v>
      </c>
      <c r="D222" s="53">
        <v>123506</v>
      </c>
      <c r="E222" s="53">
        <v>164181</v>
      </c>
      <c r="F222" s="53">
        <v>0</v>
      </c>
      <c r="G222" s="65">
        <v>3636</v>
      </c>
      <c r="H222" s="53">
        <v>386</v>
      </c>
      <c r="I222" s="53">
        <v>32732</v>
      </c>
      <c r="J222" s="36">
        <f t="shared" si="20"/>
        <v>123892</v>
      </c>
      <c r="K222" s="36">
        <f t="shared" si="21"/>
        <v>200549</v>
      </c>
      <c r="L222" s="32">
        <f t="shared" si="22"/>
        <v>324441</v>
      </c>
    </row>
    <row r="223" spans="1:12" s="54" customFormat="1" ht="22.15" customHeight="1" x14ac:dyDescent="0.25">
      <c r="A223" s="45">
        <v>10</v>
      </c>
      <c r="B223" s="65">
        <v>0</v>
      </c>
      <c r="C223" s="65">
        <v>0</v>
      </c>
      <c r="D223" s="53">
        <v>185303</v>
      </c>
      <c r="E223" s="53">
        <v>152727</v>
      </c>
      <c r="F223" s="53">
        <v>1000</v>
      </c>
      <c r="G223" s="65">
        <v>0</v>
      </c>
      <c r="H223" s="53">
        <v>1202</v>
      </c>
      <c r="I223" s="53">
        <v>79046</v>
      </c>
      <c r="J223" s="36">
        <f t="shared" si="20"/>
        <v>187505</v>
      </c>
      <c r="K223" s="36">
        <f t="shared" si="21"/>
        <v>231773</v>
      </c>
      <c r="L223" s="32">
        <f t="shared" si="22"/>
        <v>419278</v>
      </c>
    </row>
    <row r="224" spans="1:12" s="54" customFormat="1" ht="22.15" customHeight="1" x14ac:dyDescent="0.25">
      <c r="A224" s="45">
        <v>11</v>
      </c>
      <c r="B224" s="65">
        <v>0</v>
      </c>
      <c r="C224" s="65">
        <v>0</v>
      </c>
      <c r="D224" s="53">
        <v>139226</v>
      </c>
      <c r="E224" s="53">
        <v>95589</v>
      </c>
      <c r="F224" s="53">
        <v>5976</v>
      </c>
      <c r="G224" s="65">
        <v>3181</v>
      </c>
      <c r="H224" s="53">
        <v>19127</v>
      </c>
      <c r="I224" s="53">
        <v>11132</v>
      </c>
      <c r="J224" s="36">
        <f t="shared" si="20"/>
        <v>164329</v>
      </c>
      <c r="K224" s="36">
        <f t="shared" si="21"/>
        <v>109902</v>
      </c>
      <c r="L224" s="32">
        <f t="shared" si="22"/>
        <v>274231</v>
      </c>
    </row>
    <row r="225" spans="1:12" s="54" customFormat="1" ht="22.15" customHeight="1" x14ac:dyDescent="0.25">
      <c r="A225" s="45">
        <v>12</v>
      </c>
      <c r="B225" s="65">
        <v>0</v>
      </c>
      <c r="C225" s="65">
        <v>0</v>
      </c>
      <c r="D225" s="53">
        <v>173536</v>
      </c>
      <c r="E225" s="53">
        <v>118027</v>
      </c>
      <c r="F225" s="53">
        <v>0</v>
      </c>
      <c r="G225" s="65">
        <v>299</v>
      </c>
      <c r="H225" s="53">
        <v>706</v>
      </c>
      <c r="I225" s="53">
        <v>35818</v>
      </c>
      <c r="J225" s="36">
        <f t="shared" si="20"/>
        <v>174242</v>
      </c>
      <c r="K225" s="36">
        <f t="shared" si="21"/>
        <v>154144</v>
      </c>
      <c r="L225" s="32">
        <f t="shared" si="22"/>
        <v>328386</v>
      </c>
    </row>
    <row r="226" spans="1:12" s="54" customFormat="1" ht="22.15" customHeight="1" x14ac:dyDescent="0.25">
      <c r="A226" s="45" t="s">
        <v>28</v>
      </c>
      <c r="B226" s="65">
        <v>0</v>
      </c>
      <c r="C226" s="65">
        <v>0</v>
      </c>
      <c r="D226" s="53">
        <v>535857</v>
      </c>
      <c r="E226" s="53">
        <v>286138</v>
      </c>
      <c r="F226" s="53">
        <v>1000</v>
      </c>
      <c r="G226" s="65">
        <v>159</v>
      </c>
      <c r="H226" s="53">
        <v>3010</v>
      </c>
      <c r="I226" s="53">
        <v>182728</v>
      </c>
      <c r="J226" s="36">
        <f t="shared" si="20"/>
        <v>539867</v>
      </c>
      <c r="K226" s="36">
        <f t="shared" si="21"/>
        <v>469025</v>
      </c>
      <c r="L226" s="32">
        <f t="shared" si="22"/>
        <v>1008892</v>
      </c>
    </row>
    <row r="227" spans="1:12" s="54" customFormat="1" ht="22.15" customHeight="1" x14ac:dyDescent="0.25">
      <c r="A227" s="45">
        <v>2</v>
      </c>
      <c r="B227" s="65">
        <v>0</v>
      </c>
      <c r="C227" s="65">
        <v>0</v>
      </c>
      <c r="D227" s="53">
        <v>159252</v>
      </c>
      <c r="E227" s="53">
        <v>176605</v>
      </c>
      <c r="F227" s="53">
        <v>0</v>
      </c>
      <c r="G227" s="65">
        <v>4963</v>
      </c>
      <c r="H227" s="53">
        <v>969</v>
      </c>
      <c r="I227" s="53">
        <v>157875</v>
      </c>
      <c r="J227" s="36">
        <f t="shared" si="20"/>
        <v>160221</v>
      </c>
      <c r="K227" s="36">
        <f t="shared" si="21"/>
        <v>339443</v>
      </c>
      <c r="L227" s="32">
        <f t="shared" si="22"/>
        <v>499664</v>
      </c>
    </row>
    <row r="228" spans="1:12" s="54" customFormat="1" ht="22.15" customHeight="1" x14ac:dyDescent="0.25">
      <c r="A228" s="45">
        <v>3</v>
      </c>
      <c r="B228" s="65">
        <v>0</v>
      </c>
      <c r="C228" s="65">
        <v>0</v>
      </c>
      <c r="D228" s="53">
        <v>351352</v>
      </c>
      <c r="E228" s="53">
        <v>204244</v>
      </c>
      <c r="F228" s="53">
        <v>50</v>
      </c>
      <c r="G228" s="65">
        <v>59553</v>
      </c>
      <c r="H228" s="53">
        <v>1760</v>
      </c>
      <c r="I228" s="53">
        <v>101944</v>
      </c>
      <c r="J228" s="36">
        <f t="shared" si="20"/>
        <v>353162</v>
      </c>
      <c r="K228" s="36">
        <f t="shared" si="21"/>
        <v>365741</v>
      </c>
      <c r="L228" s="32">
        <f t="shared" si="22"/>
        <v>718903</v>
      </c>
    </row>
    <row r="229" spans="1:12" s="54" customFormat="1" ht="22.15" customHeight="1" x14ac:dyDescent="0.25">
      <c r="A229" s="45">
        <v>4</v>
      </c>
      <c r="B229" s="65">
        <v>0</v>
      </c>
      <c r="C229" s="65">
        <v>0</v>
      </c>
      <c r="D229" s="53">
        <v>275704</v>
      </c>
      <c r="E229" s="53">
        <v>174883</v>
      </c>
      <c r="F229" s="53">
        <v>0</v>
      </c>
      <c r="G229" s="65">
        <v>164</v>
      </c>
      <c r="H229" s="53">
        <v>1159</v>
      </c>
      <c r="I229" s="53">
        <v>45198</v>
      </c>
      <c r="J229" s="36">
        <f t="shared" si="20"/>
        <v>276863</v>
      </c>
      <c r="K229" s="36">
        <f t="shared" si="21"/>
        <v>220245</v>
      </c>
      <c r="L229" s="32">
        <f t="shared" si="22"/>
        <v>497108</v>
      </c>
    </row>
    <row r="230" spans="1:12" s="54" customFormat="1" ht="22.15" customHeight="1" x14ac:dyDescent="0.25">
      <c r="A230" s="45">
        <v>5</v>
      </c>
      <c r="B230" s="65">
        <v>0</v>
      </c>
      <c r="C230" s="65">
        <v>0</v>
      </c>
      <c r="D230" s="53">
        <v>348991</v>
      </c>
      <c r="E230" s="53">
        <v>240022</v>
      </c>
      <c r="F230" s="53">
        <v>500</v>
      </c>
      <c r="G230" s="65">
        <v>11289</v>
      </c>
      <c r="H230" s="53">
        <v>1858</v>
      </c>
      <c r="I230" s="53">
        <v>25851</v>
      </c>
      <c r="J230" s="36">
        <f t="shared" si="20"/>
        <v>351349</v>
      </c>
      <c r="K230" s="36">
        <f t="shared" si="21"/>
        <v>277162</v>
      </c>
      <c r="L230" s="32">
        <f t="shared" si="22"/>
        <v>628511</v>
      </c>
    </row>
    <row r="231" spans="1:12" s="54" customFormat="1" ht="22.15" customHeight="1" x14ac:dyDescent="0.25">
      <c r="A231" s="45">
        <v>6</v>
      </c>
      <c r="B231" s="65">
        <v>0</v>
      </c>
      <c r="C231" s="65">
        <v>0</v>
      </c>
      <c r="D231" s="53">
        <v>344169</v>
      </c>
      <c r="E231" s="53">
        <v>199451</v>
      </c>
      <c r="F231" s="53">
        <v>15</v>
      </c>
      <c r="G231" s="65">
        <v>3443</v>
      </c>
      <c r="H231" s="53">
        <v>1969</v>
      </c>
      <c r="I231" s="53">
        <v>2505</v>
      </c>
      <c r="J231" s="36">
        <f t="shared" si="20"/>
        <v>346153</v>
      </c>
      <c r="K231" s="36">
        <f t="shared" si="21"/>
        <v>205399</v>
      </c>
      <c r="L231" s="32">
        <f t="shared" si="22"/>
        <v>551552</v>
      </c>
    </row>
    <row r="232" spans="1:12" s="54" customFormat="1" ht="22.15" customHeight="1" x14ac:dyDescent="0.25">
      <c r="A232" s="45">
        <v>7</v>
      </c>
      <c r="B232" s="65">
        <v>0</v>
      </c>
      <c r="C232" s="65">
        <v>0</v>
      </c>
      <c r="D232" s="53">
        <v>175827</v>
      </c>
      <c r="E232" s="53">
        <v>136132</v>
      </c>
      <c r="F232" s="53">
        <v>0</v>
      </c>
      <c r="G232" s="65">
        <v>292</v>
      </c>
      <c r="H232" s="53">
        <v>1276</v>
      </c>
      <c r="I232" s="53">
        <v>5620</v>
      </c>
      <c r="J232" s="36">
        <f t="shared" si="20"/>
        <v>177103</v>
      </c>
      <c r="K232" s="36">
        <f t="shared" si="21"/>
        <v>142044</v>
      </c>
      <c r="L232" s="32">
        <f t="shared" si="22"/>
        <v>319147</v>
      </c>
    </row>
    <row r="233" spans="1:12" s="54" customFormat="1" ht="22.15" customHeight="1" x14ac:dyDescent="0.25">
      <c r="A233" s="45">
        <v>8</v>
      </c>
      <c r="B233" s="65">
        <v>0</v>
      </c>
      <c r="C233" s="65">
        <v>0</v>
      </c>
      <c r="D233" s="53">
        <v>281660</v>
      </c>
      <c r="E233" s="53">
        <v>138317</v>
      </c>
      <c r="F233" s="53">
        <v>150</v>
      </c>
      <c r="G233" s="65">
        <v>290</v>
      </c>
      <c r="H233" s="53">
        <v>1163</v>
      </c>
      <c r="I233" s="53">
        <v>3415</v>
      </c>
      <c r="J233" s="36">
        <f t="shared" si="20"/>
        <v>282973</v>
      </c>
      <c r="K233" s="36">
        <f t="shared" si="21"/>
        <v>142022</v>
      </c>
      <c r="L233" s="32">
        <f t="shared" si="22"/>
        <v>424995</v>
      </c>
    </row>
    <row r="234" spans="1:12" s="54" customFormat="1" ht="22.15" customHeight="1" x14ac:dyDescent="0.25">
      <c r="A234" s="45">
        <v>9</v>
      </c>
      <c r="B234" s="65">
        <v>0</v>
      </c>
      <c r="C234" s="65">
        <v>0</v>
      </c>
      <c r="D234" s="53">
        <v>238980</v>
      </c>
      <c r="E234" s="53">
        <v>164829</v>
      </c>
      <c r="F234" s="53">
        <v>1000</v>
      </c>
      <c r="G234" s="65">
        <v>2841</v>
      </c>
      <c r="H234" s="53">
        <v>855</v>
      </c>
      <c r="I234" s="53">
        <v>26450</v>
      </c>
      <c r="J234" s="36">
        <f t="shared" si="20"/>
        <v>240835</v>
      </c>
      <c r="K234" s="36">
        <f t="shared" si="21"/>
        <v>194120</v>
      </c>
      <c r="L234" s="32">
        <f t="shared" si="22"/>
        <v>434955</v>
      </c>
    </row>
    <row r="235" spans="1:12" s="54" customFormat="1" ht="22.15" customHeight="1" x14ac:dyDescent="0.25">
      <c r="A235" s="45">
        <v>10</v>
      </c>
      <c r="B235" s="65">
        <v>0</v>
      </c>
      <c r="C235" s="65">
        <v>0</v>
      </c>
      <c r="D235" s="53">
        <v>356686</v>
      </c>
      <c r="E235" s="53">
        <v>170967</v>
      </c>
      <c r="F235" s="53">
        <v>1000</v>
      </c>
      <c r="G235" s="65">
        <v>187</v>
      </c>
      <c r="H235" s="53">
        <v>8161</v>
      </c>
      <c r="I235" s="53">
        <v>68894</v>
      </c>
      <c r="J235" s="36">
        <f t="shared" si="20"/>
        <v>365847</v>
      </c>
      <c r="K235" s="36">
        <f t="shared" si="21"/>
        <v>240048</v>
      </c>
      <c r="L235" s="32">
        <f t="shared" si="22"/>
        <v>605895</v>
      </c>
    </row>
    <row r="236" spans="1:12" s="54" customFormat="1" ht="22.15" customHeight="1" x14ac:dyDescent="0.25">
      <c r="A236" s="45">
        <v>11</v>
      </c>
      <c r="B236" s="65">
        <v>0</v>
      </c>
      <c r="C236" s="65">
        <v>0</v>
      </c>
      <c r="D236" s="53">
        <v>527579</v>
      </c>
      <c r="E236" s="53">
        <v>243821</v>
      </c>
      <c r="F236" s="53">
        <v>1003</v>
      </c>
      <c r="G236" s="65">
        <v>1012</v>
      </c>
      <c r="H236" s="53">
        <v>1019</v>
      </c>
      <c r="I236" s="53">
        <v>22083</v>
      </c>
      <c r="J236" s="36">
        <f t="shared" si="20"/>
        <v>529601</v>
      </c>
      <c r="K236" s="36">
        <f t="shared" si="21"/>
        <v>266916</v>
      </c>
      <c r="L236" s="32">
        <f t="shared" si="22"/>
        <v>796517</v>
      </c>
    </row>
    <row r="237" spans="1:12" s="54" customFormat="1" ht="22.15" customHeight="1" x14ac:dyDescent="0.25">
      <c r="A237" s="45">
        <v>12</v>
      </c>
      <c r="B237" s="65">
        <v>3200</v>
      </c>
      <c r="C237" s="65">
        <v>0</v>
      </c>
      <c r="D237" s="53">
        <v>232982</v>
      </c>
      <c r="E237" s="53">
        <v>238689</v>
      </c>
      <c r="F237" s="53">
        <v>250</v>
      </c>
      <c r="G237" s="65">
        <v>17774</v>
      </c>
      <c r="H237" s="53">
        <v>1450</v>
      </c>
      <c r="I237" s="53">
        <v>21386</v>
      </c>
      <c r="J237" s="36">
        <f t="shared" si="20"/>
        <v>237882</v>
      </c>
      <c r="K237" s="36">
        <f t="shared" si="21"/>
        <v>277849</v>
      </c>
      <c r="L237" s="32">
        <f t="shared" si="22"/>
        <v>515731</v>
      </c>
    </row>
    <row r="238" spans="1:12" s="54" customFormat="1" ht="22.15" customHeight="1" x14ac:dyDescent="0.25">
      <c r="A238" s="45" t="s">
        <v>34</v>
      </c>
      <c r="B238" s="65">
        <v>0</v>
      </c>
      <c r="C238" s="65">
        <v>0</v>
      </c>
      <c r="D238" s="53">
        <v>606407</v>
      </c>
      <c r="E238" s="53">
        <v>276145</v>
      </c>
      <c r="F238" s="53">
        <v>1500</v>
      </c>
      <c r="G238" s="65">
        <v>331</v>
      </c>
      <c r="H238" s="53">
        <v>853</v>
      </c>
      <c r="I238" s="53">
        <v>3382</v>
      </c>
      <c r="J238" s="36">
        <f t="shared" si="20"/>
        <v>608760</v>
      </c>
      <c r="K238" s="36">
        <f t="shared" si="21"/>
        <v>279858</v>
      </c>
      <c r="L238" s="32">
        <f t="shared" si="22"/>
        <v>888618</v>
      </c>
    </row>
    <row r="239" spans="1:12" s="54" customFormat="1" ht="22.15" customHeight="1" x14ac:dyDescent="0.25">
      <c r="A239" s="45">
        <v>2</v>
      </c>
      <c r="B239" s="65">
        <v>0</v>
      </c>
      <c r="C239" s="65">
        <v>0</v>
      </c>
      <c r="D239" s="53">
        <v>342140</v>
      </c>
      <c r="E239" s="53">
        <v>81971</v>
      </c>
      <c r="F239" s="53">
        <v>1250</v>
      </c>
      <c r="G239" s="65">
        <v>4978</v>
      </c>
      <c r="H239" s="53">
        <v>364</v>
      </c>
      <c r="I239" s="53">
        <v>1115</v>
      </c>
      <c r="J239" s="36">
        <f t="shared" si="20"/>
        <v>343754</v>
      </c>
      <c r="K239" s="36">
        <f t="shared" si="21"/>
        <v>88064</v>
      </c>
      <c r="L239" s="32">
        <f t="shared" si="22"/>
        <v>431818</v>
      </c>
    </row>
    <row r="240" spans="1:12" s="54" customFormat="1" ht="22.15" customHeight="1" x14ac:dyDescent="0.25">
      <c r="A240" s="45">
        <v>3</v>
      </c>
      <c r="B240" s="65">
        <v>0</v>
      </c>
      <c r="C240" s="65">
        <v>0</v>
      </c>
      <c r="D240" s="53">
        <v>470742</v>
      </c>
      <c r="E240" s="53">
        <v>257610</v>
      </c>
      <c r="F240" s="53">
        <v>875</v>
      </c>
      <c r="G240" s="65">
        <v>7410</v>
      </c>
      <c r="H240" s="53">
        <v>2624</v>
      </c>
      <c r="I240" s="53">
        <v>2692</v>
      </c>
      <c r="J240" s="36">
        <f t="shared" si="20"/>
        <v>474241</v>
      </c>
      <c r="K240" s="36">
        <f t="shared" si="21"/>
        <v>267712</v>
      </c>
      <c r="L240" s="32">
        <f t="shared" si="22"/>
        <v>741953</v>
      </c>
    </row>
    <row r="241" spans="1:12" s="54" customFormat="1" ht="22.15" customHeight="1" x14ac:dyDescent="0.25">
      <c r="A241" s="45">
        <v>4</v>
      </c>
      <c r="B241" s="65">
        <v>0</v>
      </c>
      <c r="C241" s="65">
        <v>0</v>
      </c>
      <c r="D241" s="53">
        <v>413966</v>
      </c>
      <c r="E241" s="53">
        <v>113367</v>
      </c>
      <c r="F241" s="53">
        <v>2325</v>
      </c>
      <c r="G241" s="65">
        <v>12417</v>
      </c>
      <c r="H241" s="53">
        <v>657</v>
      </c>
      <c r="I241" s="53">
        <v>9707</v>
      </c>
      <c r="J241" s="36">
        <f t="shared" si="20"/>
        <v>416948</v>
      </c>
      <c r="K241" s="36">
        <f t="shared" si="21"/>
        <v>135491</v>
      </c>
      <c r="L241" s="32">
        <f t="shared" si="22"/>
        <v>552439</v>
      </c>
    </row>
    <row r="242" spans="1:12" s="54" customFormat="1" ht="22.15" customHeight="1" x14ac:dyDescent="0.25">
      <c r="A242" s="45">
        <v>5</v>
      </c>
      <c r="B242" s="65">
        <v>0</v>
      </c>
      <c r="C242" s="65">
        <v>0</v>
      </c>
      <c r="D242" s="53">
        <v>536559</v>
      </c>
      <c r="E242" s="53">
        <v>196939</v>
      </c>
      <c r="F242" s="53">
        <v>12450</v>
      </c>
      <c r="G242" s="65">
        <v>34120</v>
      </c>
      <c r="H242" s="53">
        <v>14049</v>
      </c>
      <c r="I242" s="53">
        <v>24459</v>
      </c>
      <c r="J242" s="36">
        <f t="shared" si="20"/>
        <v>563058</v>
      </c>
      <c r="K242" s="36">
        <f t="shared" si="21"/>
        <v>255518</v>
      </c>
      <c r="L242" s="32">
        <f t="shared" si="22"/>
        <v>818576</v>
      </c>
    </row>
    <row r="243" spans="1:12" s="54" customFormat="1" ht="22.15" customHeight="1" x14ac:dyDescent="0.25">
      <c r="A243" s="45">
        <v>6</v>
      </c>
      <c r="B243" s="65">
        <v>0</v>
      </c>
      <c r="C243" s="65">
        <v>0</v>
      </c>
      <c r="D243" s="53">
        <v>482889</v>
      </c>
      <c r="E243" s="53">
        <v>186559</v>
      </c>
      <c r="F243" s="53">
        <v>1250</v>
      </c>
      <c r="G243" s="65">
        <v>87044</v>
      </c>
      <c r="H243" s="53">
        <v>234</v>
      </c>
      <c r="I243" s="53">
        <v>673</v>
      </c>
      <c r="J243" s="36">
        <f t="shared" si="20"/>
        <v>484373</v>
      </c>
      <c r="K243" s="36">
        <f t="shared" si="21"/>
        <v>274276</v>
      </c>
      <c r="L243" s="32">
        <f t="shared" si="22"/>
        <v>758649</v>
      </c>
    </row>
    <row r="244" spans="1:12" s="54" customFormat="1" ht="22.15" customHeight="1" x14ac:dyDescent="0.25">
      <c r="A244" s="45">
        <v>7</v>
      </c>
      <c r="B244" s="65">
        <v>0</v>
      </c>
      <c r="C244" s="65">
        <v>0</v>
      </c>
      <c r="D244" s="53">
        <v>349036</v>
      </c>
      <c r="E244" s="53">
        <v>347303</v>
      </c>
      <c r="F244" s="53">
        <v>20</v>
      </c>
      <c r="G244" s="65">
        <v>43432</v>
      </c>
      <c r="H244" s="53">
        <v>485</v>
      </c>
      <c r="I244" s="53">
        <v>1500</v>
      </c>
      <c r="J244" s="36">
        <f t="shared" si="20"/>
        <v>349541</v>
      </c>
      <c r="K244" s="36">
        <f t="shared" si="21"/>
        <v>392235</v>
      </c>
      <c r="L244" s="32">
        <f t="shared" si="22"/>
        <v>741776</v>
      </c>
    </row>
    <row r="245" spans="1:12" s="54" customFormat="1" ht="22.15" customHeight="1" x14ac:dyDescent="0.25">
      <c r="A245" s="45">
        <v>8</v>
      </c>
      <c r="B245" s="65">
        <v>0</v>
      </c>
      <c r="C245" s="65">
        <v>0</v>
      </c>
      <c r="D245" s="53">
        <v>440163</v>
      </c>
      <c r="E245" s="53">
        <v>270876</v>
      </c>
      <c r="F245" s="53">
        <v>500</v>
      </c>
      <c r="G245" s="65">
        <v>18538</v>
      </c>
      <c r="H245" s="53">
        <v>547</v>
      </c>
      <c r="I245" s="53">
        <v>9234</v>
      </c>
      <c r="J245" s="36">
        <f t="shared" si="20"/>
        <v>441210</v>
      </c>
      <c r="K245" s="36">
        <f t="shared" si="21"/>
        <v>298648</v>
      </c>
      <c r="L245" s="32">
        <f t="shared" si="22"/>
        <v>739858</v>
      </c>
    </row>
    <row r="246" spans="1:12" s="54" customFormat="1" ht="22.15" customHeight="1" x14ac:dyDescent="0.25">
      <c r="A246" s="45">
        <v>9</v>
      </c>
      <c r="B246" s="65">
        <v>0</v>
      </c>
      <c r="C246" s="65">
        <v>0</v>
      </c>
      <c r="D246" s="53">
        <v>379051</v>
      </c>
      <c r="E246" s="53">
        <v>153695</v>
      </c>
      <c r="F246" s="53">
        <v>3000</v>
      </c>
      <c r="G246" s="65">
        <v>38335</v>
      </c>
      <c r="H246" s="53">
        <v>4251</v>
      </c>
      <c r="I246" s="53">
        <v>8990</v>
      </c>
      <c r="J246" s="36">
        <f t="shared" si="20"/>
        <v>386302</v>
      </c>
      <c r="K246" s="36">
        <f t="shared" si="21"/>
        <v>201020</v>
      </c>
      <c r="L246" s="32">
        <f t="shared" si="22"/>
        <v>587322</v>
      </c>
    </row>
    <row r="247" spans="1:12" s="54" customFormat="1" ht="22.15" customHeight="1" x14ac:dyDescent="0.25">
      <c r="A247" s="45">
        <v>10</v>
      </c>
      <c r="B247" s="65">
        <v>0</v>
      </c>
      <c r="C247" s="65">
        <v>0</v>
      </c>
      <c r="D247" s="53">
        <v>451883</v>
      </c>
      <c r="E247" s="53">
        <v>119336</v>
      </c>
      <c r="F247" s="53">
        <v>5088</v>
      </c>
      <c r="G247" s="65">
        <v>136</v>
      </c>
      <c r="H247" s="53">
        <v>2527</v>
      </c>
      <c r="I247" s="53">
        <v>5236</v>
      </c>
      <c r="J247" s="36">
        <f t="shared" si="20"/>
        <v>459498</v>
      </c>
      <c r="K247" s="36">
        <f t="shared" si="21"/>
        <v>124708</v>
      </c>
      <c r="L247" s="32">
        <f t="shared" si="22"/>
        <v>584206</v>
      </c>
    </row>
    <row r="248" spans="1:12" s="54" customFormat="1" ht="22.15" customHeight="1" x14ac:dyDescent="0.25">
      <c r="A248" s="45">
        <v>11</v>
      </c>
      <c r="B248" s="65">
        <v>0</v>
      </c>
      <c r="C248" s="65">
        <v>0</v>
      </c>
      <c r="D248" s="53">
        <v>412518</v>
      </c>
      <c r="E248" s="53">
        <v>90697</v>
      </c>
      <c r="F248" s="53">
        <v>7100</v>
      </c>
      <c r="G248" s="65">
        <v>96</v>
      </c>
      <c r="H248" s="53">
        <v>1090</v>
      </c>
      <c r="I248" s="53">
        <v>44653</v>
      </c>
      <c r="J248" s="36">
        <f t="shared" si="20"/>
        <v>420708</v>
      </c>
      <c r="K248" s="36">
        <f t="shared" si="21"/>
        <v>135446</v>
      </c>
      <c r="L248" s="32">
        <f t="shared" si="22"/>
        <v>556154</v>
      </c>
    </row>
    <row r="249" spans="1:12" s="54" customFormat="1" ht="22.15" customHeight="1" x14ac:dyDescent="0.25">
      <c r="A249" s="45">
        <v>12</v>
      </c>
      <c r="B249" s="65">
        <v>0</v>
      </c>
      <c r="C249" s="65">
        <v>0</v>
      </c>
      <c r="D249" s="53">
        <v>196674</v>
      </c>
      <c r="E249" s="53">
        <v>98321</v>
      </c>
      <c r="F249" s="53">
        <v>1500</v>
      </c>
      <c r="G249" s="65">
        <v>36</v>
      </c>
      <c r="H249" s="53">
        <v>472</v>
      </c>
      <c r="I249" s="53">
        <v>26879</v>
      </c>
      <c r="J249" s="36">
        <f t="shared" si="20"/>
        <v>198646</v>
      </c>
      <c r="K249" s="36">
        <f t="shared" si="21"/>
        <v>125236</v>
      </c>
      <c r="L249" s="32">
        <f t="shared" si="22"/>
        <v>323882</v>
      </c>
    </row>
    <row r="250" spans="1:12" s="54" customFormat="1" ht="22.15" customHeight="1" x14ac:dyDescent="0.25">
      <c r="A250" s="45" t="s">
        <v>35</v>
      </c>
      <c r="B250" s="65">
        <v>0</v>
      </c>
      <c r="C250" s="65">
        <v>0</v>
      </c>
      <c r="D250" s="53">
        <v>362318</v>
      </c>
      <c r="E250" s="53">
        <v>106934</v>
      </c>
      <c r="F250" s="53">
        <v>7789</v>
      </c>
      <c r="G250" s="65">
        <v>6104</v>
      </c>
      <c r="H250" s="53">
        <v>2908</v>
      </c>
      <c r="I250" s="53">
        <v>384</v>
      </c>
      <c r="J250" s="36">
        <f t="shared" si="20"/>
        <v>373015</v>
      </c>
      <c r="K250" s="36">
        <f t="shared" si="21"/>
        <v>113422</v>
      </c>
      <c r="L250" s="32">
        <f t="shared" si="22"/>
        <v>486437</v>
      </c>
    </row>
    <row r="251" spans="1:12" s="54" customFormat="1" ht="22.15" customHeight="1" x14ac:dyDescent="0.25">
      <c r="A251" s="45">
        <v>2</v>
      </c>
      <c r="B251" s="65">
        <v>0</v>
      </c>
      <c r="C251" s="65">
        <v>0</v>
      </c>
      <c r="D251" s="53">
        <v>472185</v>
      </c>
      <c r="E251" s="53">
        <v>171701</v>
      </c>
      <c r="F251" s="53">
        <v>3125</v>
      </c>
      <c r="G251" s="65">
        <v>15601</v>
      </c>
      <c r="H251" s="53">
        <v>1181</v>
      </c>
      <c r="I251" s="53">
        <v>900</v>
      </c>
      <c r="J251" s="36">
        <f t="shared" si="20"/>
        <v>476491</v>
      </c>
      <c r="K251" s="36">
        <f t="shared" si="21"/>
        <v>188202</v>
      </c>
      <c r="L251" s="32">
        <f t="shared" si="22"/>
        <v>664693</v>
      </c>
    </row>
    <row r="252" spans="1:12" s="54" customFormat="1" ht="22.15" customHeight="1" x14ac:dyDescent="0.25">
      <c r="A252" s="45">
        <v>3</v>
      </c>
      <c r="B252" s="65">
        <v>0</v>
      </c>
      <c r="C252" s="65">
        <v>0</v>
      </c>
      <c r="D252" s="53">
        <v>726579</v>
      </c>
      <c r="E252" s="53">
        <v>517238</v>
      </c>
      <c r="F252" s="53">
        <v>4500</v>
      </c>
      <c r="G252" s="65">
        <v>58319</v>
      </c>
      <c r="H252" s="53">
        <v>2346</v>
      </c>
      <c r="I252" s="53">
        <v>5572</v>
      </c>
      <c r="J252" s="36">
        <f t="shared" si="20"/>
        <v>733425</v>
      </c>
      <c r="K252" s="36">
        <f t="shared" si="21"/>
        <v>581129</v>
      </c>
      <c r="L252" s="32">
        <f t="shared" si="22"/>
        <v>1314554</v>
      </c>
    </row>
    <row r="253" spans="1:12" s="54" customFormat="1" ht="22.15" customHeight="1" x14ac:dyDescent="0.25">
      <c r="A253" s="45">
        <v>4</v>
      </c>
      <c r="B253" s="65">
        <v>0</v>
      </c>
      <c r="C253" s="65">
        <v>0</v>
      </c>
      <c r="D253" s="53">
        <v>270342</v>
      </c>
      <c r="E253" s="53">
        <v>177088</v>
      </c>
      <c r="F253" s="53">
        <v>1750</v>
      </c>
      <c r="G253" s="65">
        <v>17907</v>
      </c>
      <c r="H253" s="53">
        <v>854</v>
      </c>
      <c r="I253" s="53">
        <v>533</v>
      </c>
      <c r="J253" s="36">
        <f t="shared" si="20"/>
        <v>272946</v>
      </c>
      <c r="K253" s="36">
        <f t="shared" si="21"/>
        <v>195528</v>
      </c>
      <c r="L253" s="32">
        <f t="shared" si="22"/>
        <v>468474</v>
      </c>
    </row>
    <row r="254" spans="1:12" s="54" customFormat="1" ht="22.15" customHeight="1" x14ac:dyDescent="0.25">
      <c r="A254" s="45">
        <v>5</v>
      </c>
      <c r="B254" s="65">
        <v>0</v>
      </c>
      <c r="C254" s="65">
        <v>0</v>
      </c>
      <c r="D254" s="53">
        <v>269429</v>
      </c>
      <c r="E254" s="53">
        <v>68620</v>
      </c>
      <c r="F254" s="53">
        <v>4300</v>
      </c>
      <c r="G254" s="65">
        <v>7208</v>
      </c>
      <c r="H254" s="53">
        <v>2291</v>
      </c>
      <c r="I254" s="53">
        <v>4411</v>
      </c>
      <c r="J254" s="36">
        <f t="shared" si="20"/>
        <v>276020</v>
      </c>
      <c r="K254" s="36">
        <f t="shared" si="21"/>
        <v>80239</v>
      </c>
      <c r="L254" s="32">
        <f t="shared" si="22"/>
        <v>356259</v>
      </c>
    </row>
    <row r="255" spans="1:12" s="54" customFormat="1" ht="22.15" customHeight="1" x14ac:dyDescent="0.25">
      <c r="A255" s="45">
        <v>6</v>
      </c>
      <c r="B255" s="65">
        <v>0</v>
      </c>
      <c r="C255" s="65">
        <v>8888</v>
      </c>
      <c r="D255" s="53">
        <v>300033</v>
      </c>
      <c r="E255" s="53">
        <v>76130</v>
      </c>
      <c r="F255" s="53">
        <v>6250</v>
      </c>
      <c r="G255" s="65">
        <v>5935</v>
      </c>
      <c r="H255" s="53">
        <v>13466</v>
      </c>
      <c r="I255" s="53">
        <v>14134</v>
      </c>
      <c r="J255" s="36">
        <f t="shared" si="20"/>
        <v>319749</v>
      </c>
      <c r="K255" s="36">
        <f t="shared" si="21"/>
        <v>105087</v>
      </c>
      <c r="L255" s="32">
        <f t="shared" si="22"/>
        <v>424836</v>
      </c>
    </row>
    <row r="256" spans="1:12" s="54" customFormat="1" ht="22.15" customHeight="1" x14ac:dyDescent="0.25">
      <c r="A256" s="45">
        <v>7</v>
      </c>
      <c r="B256" s="65">
        <v>0</v>
      </c>
      <c r="C256" s="65">
        <v>13866</v>
      </c>
      <c r="D256" s="53">
        <v>289924</v>
      </c>
      <c r="E256" s="53">
        <v>67649</v>
      </c>
      <c r="F256" s="53">
        <v>6000</v>
      </c>
      <c r="G256" s="65">
        <v>0</v>
      </c>
      <c r="H256" s="53">
        <v>956</v>
      </c>
      <c r="I256" s="53">
        <v>11723</v>
      </c>
      <c r="J256" s="36">
        <f t="shared" si="20"/>
        <v>296880</v>
      </c>
      <c r="K256" s="36">
        <f t="shared" si="21"/>
        <v>93238</v>
      </c>
      <c r="L256" s="32">
        <f t="shared" si="22"/>
        <v>390118</v>
      </c>
    </row>
    <row r="257" spans="1:12" s="54" customFormat="1" ht="22.15" customHeight="1" x14ac:dyDescent="0.25">
      <c r="A257" s="45">
        <v>8</v>
      </c>
      <c r="B257" s="65">
        <v>0</v>
      </c>
      <c r="C257" s="65">
        <v>9153</v>
      </c>
      <c r="D257" s="53">
        <v>282479</v>
      </c>
      <c r="E257" s="53">
        <v>94696</v>
      </c>
      <c r="F257" s="53">
        <v>9300</v>
      </c>
      <c r="G257" s="65">
        <v>10046</v>
      </c>
      <c r="H257" s="53">
        <v>13950</v>
      </c>
      <c r="I257" s="53">
        <v>8735</v>
      </c>
      <c r="J257" s="36">
        <f t="shared" si="20"/>
        <v>305729</v>
      </c>
      <c r="K257" s="36">
        <f t="shared" si="21"/>
        <v>122630</v>
      </c>
      <c r="L257" s="32">
        <f t="shared" si="22"/>
        <v>428359</v>
      </c>
    </row>
    <row r="258" spans="1:12" s="54" customFormat="1" ht="22.15" customHeight="1" x14ac:dyDescent="0.25">
      <c r="A258" s="45">
        <v>9</v>
      </c>
      <c r="B258" s="65">
        <v>0</v>
      </c>
      <c r="C258" s="65">
        <v>9204</v>
      </c>
      <c r="D258" s="53">
        <v>209641</v>
      </c>
      <c r="E258" s="53">
        <v>72303</v>
      </c>
      <c r="F258" s="53">
        <v>3580</v>
      </c>
      <c r="G258" s="65">
        <v>291</v>
      </c>
      <c r="H258" s="53">
        <v>4107</v>
      </c>
      <c r="I258" s="53">
        <v>10300</v>
      </c>
      <c r="J258" s="36">
        <f t="shared" ref="J258:J314" si="23">B258+D258+F258+H258</f>
        <v>217328</v>
      </c>
      <c r="K258" s="36">
        <f t="shared" ref="K258:K314" si="24">C258+E258+G258+I258</f>
        <v>92098</v>
      </c>
      <c r="L258" s="32">
        <f t="shared" ref="L258:L314" si="25">J258+K258</f>
        <v>309426</v>
      </c>
    </row>
    <row r="259" spans="1:12" s="54" customFormat="1" ht="22.15" customHeight="1" x14ac:dyDescent="0.25">
      <c r="A259" s="45">
        <v>10</v>
      </c>
      <c r="B259" s="65">
        <v>0</v>
      </c>
      <c r="C259" s="65">
        <v>5553</v>
      </c>
      <c r="D259" s="53">
        <v>225899</v>
      </c>
      <c r="E259" s="53">
        <v>111629</v>
      </c>
      <c r="F259" s="53">
        <v>2750</v>
      </c>
      <c r="G259" s="65">
        <v>16922</v>
      </c>
      <c r="H259" s="53">
        <v>2190</v>
      </c>
      <c r="I259" s="53">
        <v>49952</v>
      </c>
      <c r="J259" s="36">
        <f t="shared" si="23"/>
        <v>230839</v>
      </c>
      <c r="K259" s="36">
        <f t="shared" si="24"/>
        <v>184056</v>
      </c>
      <c r="L259" s="32">
        <f t="shared" si="25"/>
        <v>414895</v>
      </c>
    </row>
    <row r="260" spans="1:12" s="54" customFormat="1" ht="22.15" customHeight="1" x14ac:dyDescent="0.25">
      <c r="A260" s="45">
        <v>11</v>
      </c>
      <c r="B260" s="65">
        <v>0</v>
      </c>
      <c r="C260" s="65">
        <v>0</v>
      </c>
      <c r="D260" s="53">
        <v>267176</v>
      </c>
      <c r="E260" s="53">
        <v>50689</v>
      </c>
      <c r="F260" s="53">
        <v>2502</v>
      </c>
      <c r="G260" s="65">
        <v>7494</v>
      </c>
      <c r="H260" s="53">
        <v>2484</v>
      </c>
      <c r="I260" s="53">
        <v>5690</v>
      </c>
      <c r="J260" s="36">
        <f t="shared" si="23"/>
        <v>272162</v>
      </c>
      <c r="K260" s="36">
        <f t="shared" si="24"/>
        <v>63873</v>
      </c>
      <c r="L260" s="32">
        <f t="shared" si="25"/>
        <v>336035</v>
      </c>
    </row>
    <row r="261" spans="1:12" s="54" customFormat="1" ht="22.15" customHeight="1" x14ac:dyDescent="0.25">
      <c r="A261" s="45">
        <v>12</v>
      </c>
      <c r="B261" s="65">
        <v>0</v>
      </c>
      <c r="C261" s="65">
        <v>0</v>
      </c>
      <c r="D261" s="53">
        <v>223859</v>
      </c>
      <c r="E261" s="53">
        <v>39684</v>
      </c>
      <c r="F261" s="53">
        <v>4250</v>
      </c>
      <c r="G261" s="65">
        <v>21838</v>
      </c>
      <c r="H261" s="53">
        <v>4126</v>
      </c>
      <c r="I261" s="53">
        <v>2435</v>
      </c>
      <c r="J261" s="36">
        <f t="shared" si="23"/>
        <v>232235</v>
      </c>
      <c r="K261" s="36">
        <f t="shared" si="24"/>
        <v>63957</v>
      </c>
      <c r="L261" s="32">
        <f t="shared" si="25"/>
        <v>296192</v>
      </c>
    </row>
    <row r="262" spans="1:12" s="54" customFormat="1" ht="22.15" customHeight="1" x14ac:dyDescent="0.25">
      <c r="A262" s="45" t="s">
        <v>84</v>
      </c>
      <c r="B262" s="65">
        <v>0</v>
      </c>
      <c r="C262" s="65">
        <v>0</v>
      </c>
      <c r="D262" s="53">
        <v>340682</v>
      </c>
      <c r="E262" s="53">
        <v>144264</v>
      </c>
      <c r="F262" s="53">
        <v>4550</v>
      </c>
      <c r="G262" s="65">
        <v>22499</v>
      </c>
      <c r="H262" s="53">
        <v>4171</v>
      </c>
      <c r="I262" s="53">
        <v>7356</v>
      </c>
      <c r="J262" s="36">
        <f t="shared" si="23"/>
        <v>349403</v>
      </c>
      <c r="K262" s="36">
        <f t="shared" si="24"/>
        <v>174119</v>
      </c>
      <c r="L262" s="32">
        <f t="shared" si="25"/>
        <v>523522</v>
      </c>
    </row>
    <row r="263" spans="1:12" s="54" customFormat="1" ht="22.15" customHeight="1" x14ac:dyDescent="0.25">
      <c r="A263" s="45">
        <v>2</v>
      </c>
      <c r="B263" s="65">
        <v>0</v>
      </c>
      <c r="C263" s="65">
        <v>11330</v>
      </c>
      <c r="D263" s="53">
        <v>298624</v>
      </c>
      <c r="E263" s="53">
        <v>130117</v>
      </c>
      <c r="F263" s="53">
        <v>3000</v>
      </c>
      <c r="G263" s="65">
        <v>24178</v>
      </c>
      <c r="H263" s="53">
        <v>977</v>
      </c>
      <c r="I263" s="53">
        <v>8844</v>
      </c>
      <c r="J263" s="36">
        <f t="shared" si="23"/>
        <v>302601</v>
      </c>
      <c r="K263" s="36">
        <f t="shared" si="24"/>
        <v>174469</v>
      </c>
      <c r="L263" s="32">
        <f t="shared" si="25"/>
        <v>477070</v>
      </c>
    </row>
    <row r="264" spans="1:12" s="54" customFormat="1" ht="22.15" customHeight="1" x14ac:dyDescent="0.25">
      <c r="A264" s="45">
        <v>3</v>
      </c>
      <c r="B264" s="65">
        <v>0</v>
      </c>
      <c r="C264" s="65">
        <v>22405</v>
      </c>
      <c r="D264" s="53">
        <v>426490</v>
      </c>
      <c r="E264" s="53">
        <v>125187</v>
      </c>
      <c r="F264" s="53">
        <v>6685</v>
      </c>
      <c r="G264" s="65">
        <v>10129</v>
      </c>
      <c r="H264" s="53">
        <v>2197</v>
      </c>
      <c r="I264" s="53">
        <v>2709</v>
      </c>
      <c r="J264" s="36">
        <f t="shared" si="23"/>
        <v>435372</v>
      </c>
      <c r="K264" s="36">
        <f t="shared" si="24"/>
        <v>160430</v>
      </c>
      <c r="L264" s="32">
        <f t="shared" si="25"/>
        <v>595802</v>
      </c>
    </row>
    <row r="265" spans="1:12" s="54" customFormat="1" ht="22.15" customHeight="1" x14ac:dyDescent="0.25">
      <c r="A265" s="45">
        <v>4</v>
      </c>
      <c r="B265" s="65">
        <v>0</v>
      </c>
      <c r="C265" s="65">
        <v>0</v>
      </c>
      <c r="D265" s="53">
        <v>215470</v>
      </c>
      <c r="E265" s="53">
        <v>134399</v>
      </c>
      <c r="F265" s="53">
        <v>13250</v>
      </c>
      <c r="G265" s="65">
        <v>6567</v>
      </c>
      <c r="H265" s="53">
        <v>7108</v>
      </c>
      <c r="I265" s="53">
        <v>15226</v>
      </c>
      <c r="J265" s="36">
        <f t="shared" si="23"/>
        <v>235828</v>
      </c>
      <c r="K265" s="36">
        <f t="shared" si="24"/>
        <v>156192</v>
      </c>
      <c r="L265" s="32">
        <f t="shared" si="25"/>
        <v>392020</v>
      </c>
    </row>
    <row r="266" spans="1:12" s="54" customFormat="1" ht="22.15" customHeight="1" x14ac:dyDescent="0.25">
      <c r="A266" s="45">
        <v>5</v>
      </c>
      <c r="B266" s="65">
        <v>0</v>
      </c>
      <c r="C266" s="65">
        <v>0</v>
      </c>
      <c r="D266" s="53">
        <v>209013</v>
      </c>
      <c r="E266" s="53">
        <v>76060</v>
      </c>
      <c r="F266" s="53">
        <v>13096</v>
      </c>
      <c r="G266" s="65">
        <v>5080</v>
      </c>
      <c r="H266" s="53">
        <v>9492</v>
      </c>
      <c r="I266" s="53">
        <v>3989</v>
      </c>
      <c r="J266" s="36">
        <f t="shared" si="23"/>
        <v>231601</v>
      </c>
      <c r="K266" s="36">
        <f t="shared" si="24"/>
        <v>85129</v>
      </c>
      <c r="L266" s="32">
        <f t="shared" si="25"/>
        <v>316730</v>
      </c>
    </row>
    <row r="267" spans="1:12" s="54" customFormat="1" ht="22.15" customHeight="1" x14ac:dyDescent="0.25">
      <c r="A267" s="45">
        <v>6</v>
      </c>
      <c r="B267" s="65">
        <v>0</v>
      </c>
      <c r="C267" s="65">
        <v>0</v>
      </c>
      <c r="D267" s="53">
        <v>257944</v>
      </c>
      <c r="E267" s="53">
        <v>134648</v>
      </c>
      <c r="F267" s="53">
        <v>14783</v>
      </c>
      <c r="G267" s="65">
        <v>2730</v>
      </c>
      <c r="H267" s="53">
        <v>8341</v>
      </c>
      <c r="I267" s="53">
        <v>17980</v>
      </c>
      <c r="J267" s="36">
        <f t="shared" si="23"/>
        <v>281068</v>
      </c>
      <c r="K267" s="36">
        <f t="shared" si="24"/>
        <v>155358</v>
      </c>
      <c r="L267" s="32">
        <f t="shared" si="25"/>
        <v>436426</v>
      </c>
    </row>
    <row r="268" spans="1:12" s="54" customFormat="1" ht="22.15" customHeight="1" x14ac:dyDescent="0.25">
      <c r="A268" s="45">
        <v>7</v>
      </c>
      <c r="B268" s="65">
        <v>0</v>
      </c>
      <c r="C268" s="65">
        <v>0</v>
      </c>
      <c r="D268" s="53">
        <v>243861</v>
      </c>
      <c r="E268" s="53">
        <v>96796</v>
      </c>
      <c r="F268" s="53">
        <v>21000</v>
      </c>
      <c r="G268" s="65">
        <v>565</v>
      </c>
      <c r="H268" s="53">
        <v>10440</v>
      </c>
      <c r="I268" s="53">
        <v>8966</v>
      </c>
      <c r="J268" s="36">
        <f t="shared" si="23"/>
        <v>275301</v>
      </c>
      <c r="K268" s="36">
        <f t="shared" si="24"/>
        <v>106327</v>
      </c>
      <c r="L268" s="32">
        <f t="shared" si="25"/>
        <v>381628</v>
      </c>
    </row>
    <row r="269" spans="1:12" s="54" customFormat="1" ht="22.15" customHeight="1" x14ac:dyDescent="0.25">
      <c r="A269" s="45">
        <v>8</v>
      </c>
      <c r="B269" s="65">
        <v>0</v>
      </c>
      <c r="C269" s="65">
        <v>0</v>
      </c>
      <c r="D269" s="53">
        <v>182734</v>
      </c>
      <c r="E269" s="53">
        <v>196732</v>
      </c>
      <c r="F269" s="53">
        <v>22842</v>
      </c>
      <c r="G269" s="65">
        <v>831</v>
      </c>
      <c r="H269" s="53">
        <v>12367</v>
      </c>
      <c r="I269" s="53">
        <v>12932</v>
      </c>
      <c r="J269" s="36">
        <f t="shared" si="23"/>
        <v>217943</v>
      </c>
      <c r="K269" s="36">
        <f t="shared" si="24"/>
        <v>210495</v>
      </c>
      <c r="L269" s="32">
        <f t="shared" si="25"/>
        <v>428438</v>
      </c>
    </row>
    <row r="270" spans="1:12" s="54" customFormat="1" ht="22.15" customHeight="1" x14ac:dyDescent="0.25">
      <c r="A270" s="45">
        <v>9</v>
      </c>
      <c r="B270" s="65">
        <v>0</v>
      </c>
      <c r="C270" s="65">
        <v>0</v>
      </c>
      <c r="D270" s="53">
        <v>254865</v>
      </c>
      <c r="E270" s="53">
        <v>244684</v>
      </c>
      <c r="F270" s="53">
        <v>21505</v>
      </c>
      <c r="G270" s="65">
        <v>991</v>
      </c>
      <c r="H270" s="53">
        <v>19924</v>
      </c>
      <c r="I270" s="53">
        <v>7475</v>
      </c>
      <c r="J270" s="36">
        <f t="shared" si="23"/>
        <v>296294</v>
      </c>
      <c r="K270" s="36">
        <f t="shared" si="24"/>
        <v>253150</v>
      </c>
      <c r="L270" s="32">
        <f t="shared" si="25"/>
        <v>549444</v>
      </c>
    </row>
    <row r="271" spans="1:12" s="54" customFormat="1" ht="22.15" customHeight="1" x14ac:dyDescent="0.25">
      <c r="A271" s="45">
        <v>10</v>
      </c>
      <c r="B271" s="65">
        <v>0</v>
      </c>
      <c r="C271" s="65">
        <v>0</v>
      </c>
      <c r="D271" s="53">
        <v>538683</v>
      </c>
      <c r="E271" s="53">
        <v>558396</v>
      </c>
      <c r="F271" s="53">
        <v>17650</v>
      </c>
      <c r="G271" s="65">
        <v>37720</v>
      </c>
      <c r="H271" s="53">
        <v>10071</v>
      </c>
      <c r="I271" s="53">
        <v>68132</v>
      </c>
      <c r="J271" s="36">
        <f t="shared" si="23"/>
        <v>566404</v>
      </c>
      <c r="K271" s="36">
        <f t="shared" si="24"/>
        <v>664248</v>
      </c>
      <c r="L271" s="32">
        <f t="shared" si="25"/>
        <v>1230652</v>
      </c>
    </row>
    <row r="272" spans="1:12" s="54" customFormat="1" ht="22.15" customHeight="1" x14ac:dyDescent="0.25">
      <c r="A272" s="45">
        <v>11</v>
      </c>
      <c r="B272" s="65">
        <v>0</v>
      </c>
      <c r="C272" s="65">
        <v>0</v>
      </c>
      <c r="D272" s="53">
        <v>325099</v>
      </c>
      <c r="E272" s="53">
        <v>205287</v>
      </c>
      <c r="F272" s="53">
        <v>13325</v>
      </c>
      <c r="G272" s="65">
        <v>2347</v>
      </c>
      <c r="H272" s="53">
        <v>7913</v>
      </c>
      <c r="I272" s="53">
        <v>12312</v>
      </c>
      <c r="J272" s="36">
        <f t="shared" si="23"/>
        <v>346337</v>
      </c>
      <c r="K272" s="36">
        <f t="shared" si="24"/>
        <v>219946</v>
      </c>
      <c r="L272" s="32">
        <f t="shared" si="25"/>
        <v>566283</v>
      </c>
    </row>
    <row r="273" spans="1:12" s="54" customFormat="1" ht="22.15" customHeight="1" x14ac:dyDescent="0.25">
      <c r="A273" s="45">
        <v>12</v>
      </c>
      <c r="B273" s="65">
        <v>0</v>
      </c>
      <c r="C273" s="65">
        <v>0</v>
      </c>
      <c r="D273" s="53">
        <v>200103</v>
      </c>
      <c r="E273" s="53">
        <v>173769</v>
      </c>
      <c r="F273" s="53">
        <v>2765</v>
      </c>
      <c r="G273" s="65">
        <v>1615</v>
      </c>
      <c r="H273" s="53">
        <v>4658</v>
      </c>
      <c r="I273" s="53">
        <v>35277</v>
      </c>
      <c r="J273" s="36">
        <f t="shared" ref="J273:J312" si="26">B273+D273+F273+H273</f>
        <v>207526</v>
      </c>
      <c r="K273" s="36">
        <f t="shared" ref="K273:K312" si="27">C273+E273+G273+I273</f>
        <v>210661</v>
      </c>
      <c r="L273" s="32">
        <f t="shared" ref="L273:L312" si="28">J273+K273</f>
        <v>418187</v>
      </c>
    </row>
    <row r="274" spans="1:12" s="54" customFormat="1" ht="22.15" customHeight="1" x14ac:dyDescent="0.25">
      <c r="A274" s="45" t="s">
        <v>85</v>
      </c>
      <c r="B274" s="65">
        <v>0</v>
      </c>
      <c r="C274" s="65">
        <v>0</v>
      </c>
      <c r="D274" s="53">
        <v>414409</v>
      </c>
      <c r="E274" s="53">
        <v>238546</v>
      </c>
      <c r="F274" s="53">
        <v>11900</v>
      </c>
      <c r="G274" s="65">
        <v>8866</v>
      </c>
      <c r="H274" s="53">
        <v>7282</v>
      </c>
      <c r="I274" s="53">
        <v>23732</v>
      </c>
      <c r="J274" s="36">
        <f t="shared" si="26"/>
        <v>433591</v>
      </c>
      <c r="K274" s="36">
        <f t="shared" si="27"/>
        <v>271144</v>
      </c>
      <c r="L274" s="32">
        <f t="shared" si="28"/>
        <v>704735</v>
      </c>
    </row>
    <row r="275" spans="1:12" s="54" customFormat="1" ht="22.15" customHeight="1" x14ac:dyDescent="0.25">
      <c r="A275" s="45">
        <v>2</v>
      </c>
      <c r="B275" s="65">
        <v>0</v>
      </c>
      <c r="C275" s="65">
        <v>0</v>
      </c>
      <c r="D275" s="53">
        <v>405543</v>
      </c>
      <c r="E275" s="53">
        <v>170753</v>
      </c>
      <c r="F275" s="53">
        <v>12545</v>
      </c>
      <c r="G275" s="65">
        <v>16998</v>
      </c>
      <c r="H275" s="53">
        <v>6706</v>
      </c>
      <c r="I275" s="53">
        <v>42298</v>
      </c>
      <c r="J275" s="36">
        <f t="shared" si="26"/>
        <v>424794</v>
      </c>
      <c r="K275" s="36">
        <f t="shared" si="27"/>
        <v>230049</v>
      </c>
      <c r="L275" s="32">
        <f t="shared" si="28"/>
        <v>654843</v>
      </c>
    </row>
    <row r="276" spans="1:12" s="54" customFormat="1" ht="22.15" customHeight="1" x14ac:dyDescent="0.25">
      <c r="A276" s="45">
        <v>3</v>
      </c>
      <c r="B276" s="65">
        <v>0</v>
      </c>
      <c r="C276" s="65">
        <v>0</v>
      </c>
      <c r="D276" s="53">
        <v>869596</v>
      </c>
      <c r="E276" s="53">
        <v>535306</v>
      </c>
      <c r="F276" s="53">
        <v>24575</v>
      </c>
      <c r="G276" s="65">
        <v>9374</v>
      </c>
      <c r="H276" s="53">
        <v>15554</v>
      </c>
      <c r="I276" s="53">
        <v>27288</v>
      </c>
      <c r="J276" s="36">
        <f t="shared" si="26"/>
        <v>909725</v>
      </c>
      <c r="K276" s="36">
        <f t="shared" si="27"/>
        <v>571968</v>
      </c>
      <c r="L276" s="32">
        <f t="shared" si="28"/>
        <v>1481693</v>
      </c>
    </row>
    <row r="277" spans="1:12" s="54" customFormat="1" ht="22.15" customHeight="1" x14ac:dyDescent="0.25">
      <c r="A277" s="45">
        <v>4</v>
      </c>
      <c r="B277" s="65">
        <v>0</v>
      </c>
      <c r="C277" s="65">
        <v>0</v>
      </c>
      <c r="D277" s="53">
        <v>576643</v>
      </c>
      <c r="E277" s="53">
        <v>235583</v>
      </c>
      <c r="F277" s="53">
        <v>24700</v>
      </c>
      <c r="G277" s="65">
        <v>16873</v>
      </c>
      <c r="H277" s="53">
        <v>22523</v>
      </c>
      <c r="I277" s="53">
        <v>22348</v>
      </c>
      <c r="J277" s="36">
        <f t="shared" si="26"/>
        <v>623866</v>
      </c>
      <c r="K277" s="36">
        <f t="shared" si="27"/>
        <v>274804</v>
      </c>
      <c r="L277" s="32">
        <f t="shared" si="28"/>
        <v>898670</v>
      </c>
    </row>
    <row r="278" spans="1:12" s="54" customFormat="1" ht="22.15" customHeight="1" x14ac:dyDescent="0.25">
      <c r="A278" s="45">
        <v>5</v>
      </c>
      <c r="B278" s="65">
        <v>0</v>
      </c>
      <c r="C278" s="65">
        <v>0</v>
      </c>
      <c r="D278" s="53">
        <v>409828</v>
      </c>
      <c r="E278" s="53">
        <v>99806</v>
      </c>
      <c r="F278" s="53">
        <v>2740</v>
      </c>
      <c r="G278" s="65">
        <v>7882</v>
      </c>
      <c r="H278" s="53">
        <v>4023</v>
      </c>
      <c r="I278" s="53">
        <v>9394</v>
      </c>
      <c r="J278" s="36">
        <f t="shared" si="26"/>
        <v>416591</v>
      </c>
      <c r="K278" s="36">
        <f t="shared" si="27"/>
        <v>117082</v>
      </c>
      <c r="L278" s="32">
        <f t="shared" si="28"/>
        <v>533673</v>
      </c>
    </row>
    <row r="279" spans="1:12" s="54" customFormat="1" ht="22.15" customHeight="1" x14ac:dyDescent="0.25">
      <c r="A279" s="45">
        <v>6</v>
      </c>
      <c r="B279" s="65">
        <v>0</v>
      </c>
      <c r="C279" s="65">
        <v>0</v>
      </c>
      <c r="D279" s="53">
        <v>630421</v>
      </c>
      <c r="E279" s="53">
        <v>282713</v>
      </c>
      <c r="F279" s="53">
        <v>4250</v>
      </c>
      <c r="G279" s="65">
        <v>28762</v>
      </c>
      <c r="H279" s="53">
        <v>4164</v>
      </c>
      <c r="I279" s="53">
        <v>10512</v>
      </c>
      <c r="J279" s="36">
        <f t="shared" si="26"/>
        <v>638835</v>
      </c>
      <c r="K279" s="36">
        <f t="shared" si="27"/>
        <v>321987</v>
      </c>
      <c r="L279" s="32">
        <f t="shared" si="28"/>
        <v>960822</v>
      </c>
    </row>
    <row r="280" spans="1:12" s="54" customFormat="1" ht="22.15" customHeight="1" x14ac:dyDescent="0.25">
      <c r="A280" s="45">
        <v>7</v>
      </c>
      <c r="B280" s="65">
        <v>0</v>
      </c>
      <c r="C280" s="65">
        <v>0</v>
      </c>
      <c r="D280" s="53">
        <v>649477</v>
      </c>
      <c r="E280" s="53">
        <v>107809</v>
      </c>
      <c r="F280" s="53">
        <v>12530</v>
      </c>
      <c r="G280" s="65">
        <v>21927</v>
      </c>
      <c r="H280" s="53">
        <v>7633</v>
      </c>
      <c r="I280" s="53">
        <v>23007</v>
      </c>
      <c r="J280" s="36">
        <f t="shared" si="26"/>
        <v>669640</v>
      </c>
      <c r="K280" s="36">
        <f t="shared" si="27"/>
        <v>152743</v>
      </c>
      <c r="L280" s="32">
        <f t="shared" si="28"/>
        <v>822383</v>
      </c>
    </row>
    <row r="281" spans="1:12" s="54" customFormat="1" ht="22.15" customHeight="1" x14ac:dyDescent="0.25">
      <c r="A281" s="45">
        <v>8</v>
      </c>
      <c r="B281" s="65">
        <v>0</v>
      </c>
      <c r="C281" s="65">
        <v>0</v>
      </c>
      <c r="D281" s="53">
        <v>419812</v>
      </c>
      <c r="E281" s="53">
        <v>200360</v>
      </c>
      <c r="F281" s="53">
        <v>14182</v>
      </c>
      <c r="G281" s="65">
        <v>22035</v>
      </c>
      <c r="H281" s="53">
        <v>5297</v>
      </c>
      <c r="I281" s="53">
        <v>42672</v>
      </c>
      <c r="J281" s="36">
        <f t="shared" si="26"/>
        <v>439291</v>
      </c>
      <c r="K281" s="36">
        <f t="shared" si="27"/>
        <v>265067</v>
      </c>
      <c r="L281" s="32">
        <f t="shared" si="28"/>
        <v>704358</v>
      </c>
    </row>
    <row r="282" spans="1:12" s="54" customFormat="1" ht="22.15" customHeight="1" x14ac:dyDescent="0.25">
      <c r="A282" s="45">
        <v>9</v>
      </c>
      <c r="B282" s="65">
        <v>0</v>
      </c>
      <c r="C282" s="65">
        <v>0</v>
      </c>
      <c r="D282" s="53">
        <v>598519</v>
      </c>
      <c r="E282" s="53">
        <v>253984</v>
      </c>
      <c r="F282" s="53">
        <v>2782</v>
      </c>
      <c r="G282" s="65">
        <v>11916</v>
      </c>
      <c r="H282" s="53">
        <v>3570</v>
      </c>
      <c r="I282" s="53">
        <v>14298</v>
      </c>
      <c r="J282" s="36">
        <f t="shared" si="26"/>
        <v>604871</v>
      </c>
      <c r="K282" s="36">
        <f t="shared" si="27"/>
        <v>280198</v>
      </c>
      <c r="L282" s="32">
        <f t="shared" si="28"/>
        <v>885069</v>
      </c>
    </row>
    <row r="283" spans="1:12" s="54" customFormat="1" ht="22.15" customHeight="1" x14ac:dyDescent="0.25">
      <c r="A283" s="45">
        <v>10</v>
      </c>
      <c r="B283" s="65">
        <v>0</v>
      </c>
      <c r="C283" s="65">
        <v>0</v>
      </c>
      <c r="D283" s="53">
        <v>301177</v>
      </c>
      <c r="E283" s="53">
        <v>202316</v>
      </c>
      <c r="F283" s="53">
        <v>5501</v>
      </c>
      <c r="G283" s="65">
        <v>16683</v>
      </c>
      <c r="H283" s="53">
        <v>8379</v>
      </c>
      <c r="I283" s="53">
        <v>23012</v>
      </c>
      <c r="J283" s="36">
        <f t="shared" si="26"/>
        <v>315057</v>
      </c>
      <c r="K283" s="36">
        <f t="shared" si="27"/>
        <v>242011</v>
      </c>
      <c r="L283" s="32">
        <f t="shared" si="28"/>
        <v>557068</v>
      </c>
    </row>
    <row r="284" spans="1:12" s="54" customFormat="1" ht="22.15" customHeight="1" x14ac:dyDescent="0.25">
      <c r="A284" s="45">
        <v>11</v>
      </c>
      <c r="B284" s="65">
        <v>0</v>
      </c>
      <c r="C284" s="65">
        <v>0</v>
      </c>
      <c r="D284" s="53">
        <v>350299</v>
      </c>
      <c r="E284" s="53">
        <v>174864</v>
      </c>
      <c r="F284" s="53">
        <v>9631</v>
      </c>
      <c r="G284" s="65">
        <v>8219</v>
      </c>
      <c r="H284" s="53">
        <v>21992</v>
      </c>
      <c r="I284" s="53">
        <v>10476</v>
      </c>
      <c r="J284" s="36">
        <f t="shared" si="26"/>
        <v>381922</v>
      </c>
      <c r="K284" s="36">
        <f t="shared" si="27"/>
        <v>193559</v>
      </c>
      <c r="L284" s="32">
        <f t="shared" si="28"/>
        <v>575481</v>
      </c>
    </row>
    <row r="285" spans="1:12" s="54" customFormat="1" ht="22.15" customHeight="1" x14ac:dyDescent="0.25">
      <c r="A285" s="45">
        <v>12</v>
      </c>
      <c r="B285" s="65">
        <v>0</v>
      </c>
      <c r="C285" s="65">
        <v>0</v>
      </c>
      <c r="D285" s="53">
        <v>326469</v>
      </c>
      <c r="E285" s="53">
        <v>182879</v>
      </c>
      <c r="F285" s="53">
        <v>2200</v>
      </c>
      <c r="G285" s="65">
        <v>8310</v>
      </c>
      <c r="H285" s="53">
        <v>2609</v>
      </c>
      <c r="I285" s="53">
        <v>9352</v>
      </c>
      <c r="J285" s="36">
        <f t="shared" si="26"/>
        <v>331278</v>
      </c>
      <c r="K285" s="36">
        <f t="shared" si="27"/>
        <v>200541</v>
      </c>
      <c r="L285" s="32">
        <f t="shared" si="28"/>
        <v>531819</v>
      </c>
    </row>
    <row r="286" spans="1:12" s="54" customFormat="1" ht="22.15" customHeight="1" x14ac:dyDescent="0.25">
      <c r="A286" s="45" t="s">
        <v>86</v>
      </c>
      <c r="B286" s="65">
        <v>0</v>
      </c>
      <c r="C286" s="65">
        <v>0</v>
      </c>
      <c r="D286" s="53">
        <v>185893</v>
      </c>
      <c r="E286" s="53">
        <v>115611</v>
      </c>
      <c r="F286" s="53">
        <v>1060</v>
      </c>
      <c r="G286" s="65">
        <v>14402</v>
      </c>
      <c r="H286" s="53">
        <v>1626</v>
      </c>
      <c r="I286" s="53">
        <v>17489</v>
      </c>
      <c r="J286" s="36">
        <f t="shared" si="26"/>
        <v>188579</v>
      </c>
      <c r="K286" s="36">
        <f t="shared" si="27"/>
        <v>147502</v>
      </c>
      <c r="L286" s="32">
        <f t="shared" si="28"/>
        <v>336081</v>
      </c>
    </row>
    <row r="287" spans="1:12" s="54" customFormat="1" ht="22.15" customHeight="1" x14ac:dyDescent="0.25">
      <c r="A287" s="45">
        <v>2</v>
      </c>
      <c r="B287" s="65">
        <v>0</v>
      </c>
      <c r="C287" s="65">
        <v>0</v>
      </c>
      <c r="D287" s="53">
        <v>405821</v>
      </c>
      <c r="E287" s="53">
        <v>206722</v>
      </c>
      <c r="F287" s="53">
        <v>3750</v>
      </c>
      <c r="G287" s="65">
        <v>10398</v>
      </c>
      <c r="H287" s="53">
        <v>2500</v>
      </c>
      <c r="I287" s="53">
        <v>20502</v>
      </c>
      <c r="J287" s="36">
        <f t="shared" si="26"/>
        <v>412071</v>
      </c>
      <c r="K287" s="36">
        <f t="shared" si="27"/>
        <v>237622</v>
      </c>
      <c r="L287" s="32">
        <f t="shared" si="28"/>
        <v>649693</v>
      </c>
    </row>
    <row r="288" spans="1:12" s="54" customFormat="1" ht="22.15" customHeight="1" x14ac:dyDescent="0.25">
      <c r="A288" s="45">
        <v>3</v>
      </c>
      <c r="B288" s="65">
        <v>0</v>
      </c>
      <c r="C288" s="65">
        <v>0</v>
      </c>
      <c r="D288" s="53">
        <v>650515</v>
      </c>
      <c r="E288" s="53">
        <v>503057</v>
      </c>
      <c r="F288" s="53">
        <v>4000</v>
      </c>
      <c r="G288" s="65">
        <v>8313</v>
      </c>
      <c r="H288" s="53">
        <v>11870</v>
      </c>
      <c r="I288" s="53">
        <v>15676</v>
      </c>
      <c r="J288" s="36">
        <f t="shared" si="26"/>
        <v>666385</v>
      </c>
      <c r="K288" s="36">
        <f t="shared" si="27"/>
        <v>527046</v>
      </c>
      <c r="L288" s="32">
        <f t="shared" si="28"/>
        <v>1193431</v>
      </c>
    </row>
    <row r="289" spans="1:12" s="54" customFormat="1" ht="22.15" customHeight="1" x14ac:dyDescent="0.25">
      <c r="A289" s="45">
        <v>4</v>
      </c>
      <c r="B289" s="65">
        <v>0</v>
      </c>
      <c r="C289" s="65">
        <v>0</v>
      </c>
      <c r="D289" s="53">
        <v>256865</v>
      </c>
      <c r="E289" s="53">
        <v>185737</v>
      </c>
      <c r="F289" s="53">
        <v>3370</v>
      </c>
      <c r="G289" s="65">
        <v>6632</v>
      </c>
      <c r="H289" s="53">
        <v>2581</v>
      </c>
      <c r="I289" s="53">
        <v>8585</v>
      </c>
      <c r="J289" s="36">
        <f t="shared" si="26"/>
        <v>262816</v>
      </c>
      <c r="K289" s="36">
        <f t="shared" si="27"/>
        <v>200954</v>
      </c>
      <c r="L289" s="32">
        <f t="shared" si="28"/>
        <v>463770</v>
      </c>
    </row>
    <row r="290" spans="1:12" s="54" customFormat="1" ht="22.15" customHeight="1" x14ac:dyDescent="0.25">
      <c r="A290" s="45">
        <v>5</v>
      </c>
      <c r="B290" s="65">
        <v>0</v>
      </c>
      <c r="C290" s="65">
        <v>0</v>
      </c>
      <c r="D290" s="53">
        <v>598731</v>
      </c>
      <c r="E290" s="53">
        <v>230201</v>
      </c>
      <c r="F290" s="53">
        <v>8150</v>
      </c>
      <c r="G290" s="65">
        <v>5564</v>
      </c>
      <c r="H290" s="53">
        <v>11311</v>
      </c>
      <c r="I290" s="53">
        <v>7576</v>
      </c>
      <c r="J290" s="36">
        <f t="shared" si="26"/>
        <v>618192</v>
      </c>
      <c r="K290" s="36">
        <f t="shared" si="27"/>
        <v>243341</v>
      </c>
      <c r="L290" s="32">
        <f t="shared" si="28"/>
        <v>861533</v>
      </c>
    </row>
    <row r="291" spans="1:12" s="54" customFormat="1" ht="22.15" customHeight="1" x14ac:dyDescent="0.25">
      <c r="A291" s="45">
        <v>6</v>
      </c>
      <c r="B291" s="65">
        <v>0</v>
      </c>
      <c r="C291" s="65">
        <v>0</v>
      </c>
      <c r="D291" s="53">
        <v>433769</v>
      </c>
      <c r="E291" s="53">
        <v>277910</v>
      </c>
      <c r="F291" s="53">
        <v>7440</v>
      </c>
      <c r="G291" s="65">
        <v>9541</v>
      </c>
      <c r="H291" s="53">
        <v>7574</v>
      </c>
      <c r="I291" s="53">
        <v>32516</v>
      </c>
      <c r="J291" s="36">
        <f t="shared" si="26"/>
        <v>448783</v>
      </c>
      <c r="K291" s="36">
        <f t="shared" si="27"/>
        <v>319967</v>
      </c>
      <c r="L291" s="32">
        <f t="shared" si="28"/>
        <v>768750</v>
      </c>
    </row>
    <row r="292" spans="1:12" s="54" customFormat="1" ht="22.15" customHeight="1" x14ac:dyDescent="0.25">
      <c r="A292" s="45">
        <v>7</v>
      </c>
      <c r="B292" s="65">
        <v>0</v>
      </c>
      <c r="C292" s="65">
        <v>0</v>
      </c>
      <c r="D292" s="53">
        <v>314336</v>
      </c>
      <c r="E292" s="53">
        <v>200871</v>
      </c>
      <c r="F292" s="53">
        <v>3250</v>
      </c>
      <c r="G292" s="65">
        <v>6111</v>
      </c>
      <c r="H292" s="53">
        <v>4212</v>
      </c>
      <c r="I292" s="53">
        <v>7807</v>
      </c>
      <c r="J292" s="36">
        <f t="shared" si="26"/>
        <v>321798</v>
      </c>
      <c r="K292" s="36">
        <f t="shared" si="27"/>
        <v>214789</v>
      </c>
      <c r="L292" s="32">
        <f t="shared" si="28"/>
        <v>536587</v>
      </c>
    </row>
    <row r="293" spans="1:12" s="54" customFormat="1" ht="22.15" customHeight="1" x14ac:dyDescent="0.25">
      <c r="A293" s="45">
        <v>8</v>
      </c>
      <c r="B293" s="65">
        <v>0</v>
      </c>
      <c r="C293" s="65">
        <v>0</v>
      </c>
      <c r="D293" s="53">
        <v>419046</v>
      </c>
      <c r="E293" s="53">
        <v>128697</v>
      </c>
      <c r="F293" s="53">
        <v>2092</v>
      </c>
      <c r="G293" s="65">
        <v>6070</v>
      </c>
      <c r="H293" s="53">
        <v>4122</v>
      </c>
      <c r="I293" s="53">
        <v>14280</v>
      </c>
      <c r="J293" s="36">
        <f t="shared" si="26"/>
        <v>425260</v>
      </c>
      <c r="K293" s="36">
        <f t="shared" si="27"/>
        <v>149047</v>
      </c>
      <c r="L293" s="32">
        <f t="shared" si="28"/>
        <v>574307</v>
      </c>
    </row>
    <row r="294" spans="1:12" s="54" customFormat="1" ht="22.15" customHeight="1" x14ac:dyDescent="0.25">
      <c r="A294" s="45">
        <v>9</v>
      </c>
      <c r="B294" s="65">
        <v>0</v>
      </c>
      <c r="C294" s="65">
        <v>0</v>
      </c>
      <c r="D294" s="53">
        <v>588278</v>
      </c>
      <c r="E294" s="53">
        <v>148849</v>
      </c>
      <c r="F294" s="53">
        <v>1575</v>
      </c>
      <c r="G294" s="65">
        <v>4297</v>
      </c>
      <c r="H294" s="53">
        <v>2083</v>
      </c>
      <c r="I294" s="53">
        <v>6049</v>
      </c>
      <c r="J294" s="36">
        <f t="shared" si="26"/>
        <v>591936</v>
      </c>
      <c r="K294" s="36">
        <f t="shared" si="27"/>
        <v>159195</v>
      </c>
      <c r="L294" s="32">
        <f t="shared" si="28"/>
        <v>751131</v>
      </c>
    </row>
    <row r="295" spans="1:12" s="54" customFormat="1" ht="22.15" customHeight="1" x14ac:dyDescent="0.25">
      <c r="A295" s="45">
        <v>10</v>
      </c>
      <c r="B295" s="65">
        <v>0</v>
      </c>
      <c r="C295" s="65">
        <v>0</v>
      </c>
      <c r="D295" s="53">
        <v>476297</v>
      </c>
      <c r="E295" s="53">
        <v>161395</v>
      </c>
      <c r="F295" s="53">
        <v>75</v>
      </c>
      <c r="G295" s="65">
        <v>4363</v>
      </c>
      <c r="H295" s="53">
        <v>2564</v>
      </c>
      <c r="I295" s="53">
        <v>7257</v>
      </c>
      <c r="J295" s="36">
        <f t="shared" si="26"/>
        <v>478936</v>
      </c>
      <c r="K295" s="36">
        <f t="shared" si="27"/>
        <v>173015</v>
      </c>
      <c r="L295" s="32">
        <f t="shared" si="28"/>
        <v>651951</v>
      </c>
    </row>
    <row r="296" spans="1:12" s="54" customFormat="1" ht="22.15" customHeight="1" x14ac:dyDescent="0.25">
      <c r="A296" s="45">
        <v>11</v>
      </c>
      <c r="B296" s="65">
        <v>0</v>
      </c>
      <c r="C296" s="65">
        <v>0</v>
      </c>
      <c r="D296" s="53">
        <v>696122</v>
      </c>
      <c r="E296" s="53">
        <v>169021</v>
      </c>
      <c r="F296" s="53">
        <v>3455</v>
      </c>
      <c r="G296" s="65">
        <v>17144</v>
      </c>
      <c r="H296" s="53">
        <v>5015</v>
      </c>
      <c r="I296" s="53">
        <v>28250</v>
      </c>
      <c r="J296" s="36">
        <f t="shared" si="26"/>
        <v>704592</v>
      </c>
      <c r="K296" s="36">
        <f t="shared" si="27"/>
        <v>214415</v>
      </c>
      <c r="L296" s="32">
        <f t="shared" si="28"/>
        <v>919007</v>
      </c>
    </row>
    <row r="297" spans="1:12" s="54" customFormat="1" ht="22.15" customHeight="1" x14ac:dyDescent="0.25">
      <c r="A297" s="45">
        <v>12</v>
      </c>
      <c r="B297" s="65">
        <v>0</v>
      </c>
      <c r="C297" s="65">
        <v>0</v>
      </c>
      <c r="D297" s="53">
        <v>652497</v>
      </c>
      <c r="E297" s="53">
        <v>146117</v>
      </c>
      <c r="F297" s="53">
        <v>70</v>
      </c>
      <c r="G297" s="65">
        <v>4040</v>
      </c>
      <c r="H297" s="53">
        <v>2233</v>
      </c>
      <c r="I297" s="53">
        <v>3616</v>
      </c>
      <c r="J297" s="36">
        <f t="shared" si="26"/>
        <v>654800</v>
      </c>
      <c r="K297" s="36">
        <f t="shared" si="27"/>
        <v>153773</v>
      </c>
      <c r="L297" s="32">
        <f t="shared" si="28"/>
        <v>808573</v>
      </c>
    </row>
    <row r="298" spans="1:12" s="54" customFormat="1" ht="22.15" customHeight="1" x14ac:dyDescent="0.25">
      <c r="A298" s="45" t="s">
        <v>87</v>
      </c>
      <c r="B298" s="65">
        <v>0</v>
      </c>
      <c r="C298" s="65">
        <v>0</v>
      </c>
      <c r="D298" s="53">
        <v>944528</v>
      </c>
      <c r="E298" s="53">
        <v>305405</v>
      </c>
      <c r="F298" s="53">
        <v>6030</v>
      </c>
      <c r="G298" s="65">
        <v>8139</v>
      </c>
      <c r="H298" s="53">
        <v>4588</v>
      </c>
      <c r="I298" s="53">
        <v>11806</v>
      </c>
      <c r="J298" s="36">
        <f t="shared" si="26"/>
        <v>955146</v>
      </c>
      <c r="K298" s="36">
        <f t="shared" si="27"/>
        <v>325350</v>
      </c>
      <c r="L298" s="32">
        <f t="shared" si="28"/>
        <v>1280496</v>
      </c>
    </row>
    <row r="299" spans="1:12" s="54" customFormat="1" ht="22.15" customHeight="1" x14ac:dyDescent="0.25">
      <c r="A299" s="45">
        <v>2</v>
      </c>
      <c r="B299" s="65">
        <v>0</v>
      </c>
      <c r="C299" s="65">
        <v>0</v>
      </c>
      <c r="D299" s="53">
        <v>478124</v>
      </c>
      <c r="E299" s="53">
        <v>297039</v>
      </c>
      <c r="F299" s="53">
        <v>4000</v>
      </c>
      <c r="G299" s="65">
        <v>4298</v>
      </c>
      <c r="H299" s="53">
        <v>3169</v>
      </c>
      <c r="I299" s="53">
        <v>18204</v>
      </c>
      <c r="J299" s="36">
        <f t="shared" si="26"/>
        <v>485293</v>
      </c>
      <c r="K299" s="36">
        <f t="shared" si="27"/>
        <v>319541</v>
      </c>
      <c r="L299" s="32">
        <f t="shared" si="28"/>
        <v>804834</v>
      </c>
    </row>
    <row r="300" spans="1:12" s="54" customFormat="1" ht="22.15" customHeight="1" x14ac:dyDescent="0.25">
      <c r="A300" s="45">
        <v>3</v>
      </c>
      <c r="B300" s="65">
        <v>0</v>
      </c>
      <c r="C300" s="65">
        <v>0</v>
      </c>
      <c r="D300" s="53">
        <v>1356274</v>
      </c>
      <c r="E300" s="53">
        <v>181146</v>
      </c>
      <c r="F300" s="53">
        <v>9000</v>
      </c>
      <c r="G300" s="65">
        <v>4263</v>
      </c>
      <c r="H300" s="53">
        <v>5890</v>
      </c>
      <c r="I300" s="53">
        <v>6253</v>
      </c>
      <c r="J300" s="36">
        <f t="shared" si="26"/>
        <v>1371164</v>
      </c>
      <c r="K300" s="36">
        <f t="shared" si="27"/>
        <v>191662</v>
      </c>
      <c r="L300" s="32">
        <f t="shared" si="28"/>
        <v>1562826</v>
      </c>
    </row>
    <row r="301" spans="1:12" s="54" customFormat="1" ht="22.15" customHeight="1" x14ac:dyDescent="0.25">
      <c r="A301" s="45">
        <v>4</v>
      </c>
      <c r="B301" s="65">
        <v>0</v>
      </c>
      <c r="C301" s="65">
        <v>0</v>
      </c>
      <c r="D301" s="53">
        <v>896417</v>
      </c>
      <c r="E301" s="53">
        <v>316432</v>
      </c>
      <c r="F301" s="53">
        <v>5920</v>
      </c>
      <c r="G301" s="65">
        <v>5523</v>
      </c>
      <c r="H301" s="53">
        <v>3358</v>
      </c>
      <c r="I301" s="53">
        <v>7424</v>
      </c>
      <c r="J301" s="36">
        <f t="shared" si="26"/>
        <v>905695</v>
      </c>
      <c r="K301" s="36">
        <f t="shared" si="27"/>
        <v>329379</v>
      </c>
      <c r="L301" s="32">
        <f t="shared" si="28"/>
        <v>1235074</v>
      </c>
    </row>
    <row r="302" spans="1:12" s="54" customFormat="1" ht="22.15" customHeight="1" x14ac:dyDescent="0.25">
      <c r="A302" s="45">
        <v>5</v>
      </c>
      <c r="B302" s="65">
        <v>0</v>
      </c>
      <c r="C302" s="65">
        <v>0</v>
      </c>
      <c r="D302" s="53">
        <v>781048</v>
      </c>
      <c r="E302" s="53">
        <v>156080</v>
      </c>
      <c r="F302" s="53">
        <v>6820</v>
      </c>
      <c r="G302" s="65">
        <v>6795</v>
      </c>
      <c r="H302" s="53">
        <v>5956</v>
      </c>
      <c r="I302" s="53">
        <v>12644</v>
      </c>
      <c r="J302" s="36">
        <f t="shared" si="26"/>
        <v>793824</v>
      </c>
      <c r="K302" s="36">
        <f t="shared" si="27"/>
        <v>175519</v>
      </c>
      <c r="L302" s="32">
        <f t="shared" si="28"/>
        <v>969343</v>
      </c>
    </row>
    <row r="303" spans="1:12" s="54" customFormat="1" ht="22.15" customHeight="1" x14ac:dyDescent="0.25">
      <c r="A303" s="45">
        <v>6</v>
      </c>
      <c r="B303" s="65">
        <v>0</v>
      </c>
      <c r="C303" s="65">
        <v>0</v>
      </c>
      <c r="D303" s="53">
        <v>1215286</v>
      </c>
      <c r="E303" s="53">
        <v>160196</v>
      </c>
      <c r="F303" s="53">
        <v>1176</v>
      </c>
      <c r="G303" s="65">
        <v>9141</v>
      </c>
      <c r="H303" s="53">
        <v>2582</v>
      </c>
      <c r="I303" s="53">
        <v>5646</v>
      </c>
      <c r="J303" s="36">
        <f t="shared" si="26"/>
        <v>1219044</v>
      </c>
      <c r="K303" s="36">
        <f t="shared" si="27"/>
        <v>174983</v>
      </c>
      <c r="L303" s="32">
        <f t="shared" si="28"/>
        <v>1394027</v>
      </c>
    </row>
    <row r="304" spans="1:12" s="54" customFormat="1" ht="22.15" customHeight="1" x14ac:dyDescent="0.25">
      <c r="A304" s="45">
        <v>7</v>
      </c>
      <c r="B304" s="65">
        <v>0</v>
      </c>
      <c r="C304" s="65">
        <v>0</v>
      </c>
      <c r="D304" s="53">
        <v>762534</v>
      </c>
      <c r="E304" s="53">
        <v>208250</v>
      </c>
      <c r="F304" s="53">
        <v>4892</v>
      </c>
      <c r="G304" s="65">
        <v>9046</v>
      </c>
      <c r="H304" s="53">
        <v>3367</v>
      </c>
      <c r="I304" s="53">
        <v>20267</v>
      </c>
      <c r="J304" s="36">
        <f t="shared" si="26"/>
        <v>770793</v>
      </c>
      <c r="K304" s="36">
        <f t="shared" si="27"/>
        <v>237563</v>
      </c>
      <c r="L304" s="32">
        <f t="shared" si="28"/>
        <v>1008356</v>
      </c>
    </row>
    <row r="305" spans="1:12" s="54" customFormat="1" ht="22.15" customHeight="1" x14ac:dyDescent="0.25">
      <c r="A305" s="45">
        <v>8</v>
      </c>
      <c r="B305" s="65">
        <v>0</v>
      </c>
      <c r="C305" s="65">
        <v>0</v>
      </c>
      <c r="D305" s="53">
        <v>1307394</v>
      </c>
      <c r="E305" s="53">
        <v>278599</v>
      </c>
      <c r="F305" s="53">
        <v>2871</v>
      </c>
      <c r="G305" s="65">
        <v>5888</v>
      </c>
      <c r="H305" s="53">
        <v>5532</v>
      </c>
      <c r="I305" s="53">
        <v>15363</v>
      </c>
      <c r="J305" s="36">
        <f t="shared" si="26"/>
        <v>1315797</v>
      </c>
      <c r="K305" s="36">
        <f t="shared" si="27"/>
        <v>299850</v>
      </c>
      <c r="L305" s="32">
        <f t="shared" si="28"/>
        <v>1615647</v>
      </c>
    </row>
    <row r="306" spans="1:12" s="54" customFormat="1" ht="22.15" customHeight="1" x14ac:dyDescent="0.25">
      <c r="A306" s="45">
        <v>9</v>
      </c>
      <c r="B306" s="65">
        <v>0</v>
      </c>
      <c r="C306" s="65">
        <v>0</v>
      </c>
      <c r="D306" s="53">
        <v>1482970</v>
      </c>
      <c r="E306" s="53">
        <v>332066</v>
      </c>
      <c r="F306" s="53">
        <v>3575</v>
      </c>
      <c r="G306" s="65">
        <v>3434</v>
      </c>
      <c r="H306" s="53">
        <v>3892</v>
      </c>
      <c r="I306" s="53">
        <v>18257</v>
      </c>
      <c r="J306" s="36">
        <f t="shared" si="26"/>
        <v>1490437</v>
      </c>
      <c r="K306" s="36">
        <f t="shared" si="27"/>
        <v>353757</v>
      </c>
      <c r="L306" s="32">
        <f t="shared" si="28"/>
        <v>1844194</v>
      </c>
    </row>
    <row r="307" spans="1:12" s="54" customFormat="1" ht="22.15" customHeight="1" x14ac:dyDescent="0.25">
      <c r="A307" s="45">
        <v>10</v>
      </c>
      <c r="B307" s="65">
        <v>0</v>
      </c>
      <c r="C307" s="65">
        <v>0</v>
      </c>
      <c r="D307" s="53">
        <v>1185655</v>
      </c>
      <c r="E307" s="53">
        <v>310715</v>
      </c>
      <c r="F307" s="53">
        <v>2575</v>
      </c>
      <c r="G307" s="65">
        <v>4600</v>
      </c>
      <c r="H307" s="53">
        <v>9859</v>
      </c>
      <c r="I307" s="53">
        <v>7486</v>
      </c>
      <c r="J307" s="36">
        <f t="shared" si="26"/>
        <v>1198089</v>
      </c>
      <c r="K307" s="36">
        <f t="shared" si="27"/>
        <v>322801</v>
      </c>
      <c r="L307" s="32">
        <f t="shared" si="28"/>
        <v>1520890</v>
      </c>
    </row>
    <row r="308" spans="1:12" s="54" customFormat="1" ht="22.15" customHeight="1" x14ac:dyDescent="0.25">
      <c r="A308" s="45">
        <v>11</v>
      </c>
      <c r="B308" s="65">
        <v>0</v>
      </c>
      <c r="C308" s="65">
        <v>0</v>
      </c>
      <c r="D308" s="53">
        <v>783233</v>
      </c>
      <c r="E308" s="53">
        <v>265151</v>
      </c>
      <c r="F308" s="53">
        <v>9091</v>
      </c>
      <c r="G308" s="65">
        <v>3505</v>
      </c>
      <c r="H308" s="53">
        <v>10384</v>
      </c>
      <c r="I308" s="53">
        <v>11837</v>
      </c>
      <c r="J308" s="36">
        <f t="shared" si="26"/>
        <v>802708</v>
      </c>
      <c r="K308" s="36">
        <f t="shared" si="27"/>
        <v>280493</v>
      </c>
      <c r="L308" s="32">
        <f t="shared" si="28"/>
        <v>1083201</v>
      </c>
    </row>
    <row r="309" spans="1:12" s="54" customFormat="1" ht="22.15" customHeight="1" x14ac:dyDescent="0.25">
      <c r="A309" s="45">
        <v>12</v>
      </c>
      <c r="B309" s="65">
        <v>0</v>
      </c>
      <c r="C309" s="65">
        <v>0</v>
      </c>
      <c r="D309" s="53">
        <v>1216188</v>
      </c>
      <c r="E309" s="53">
        <v>163933</v>
      </c>
      <c r="F309" s="53">
        <v>3488</v>
      </c>
      <c r="G309" s="65">
        <v>2921</v>
      </c>
      <c r="H309" s="53">
        <v>3420</v>
      </c>
      <c r="I309" s="53">
        <v>3097</v>
      </c>
      <c r="J309" s="36">
        <f t="shared" si="26"/>
        <v>1223096</v>
      </c>
      <c r="K309" s="36">
        <f t="shared" si="27"/>
        <v>169951</v>
      </c>
      <c r="L309" s="32">
        <f t="shared" si="28"/>
        <v>1393047</v>
      </c>
    </row>
    <row r="310" spans="1:12" s="54" customFormat="1" ht="22.15" customHeight="1" x14ac:dyDescent="0.25">
      <c r="A310" s="45" t="s">
        <v>88</v>
      </c>
      <c r="B310" s="65">
        <v>0</v>
      </c>
      <c r="C310" s="65">
        <v>0</v>
      </c>
      <c r="D310" s="53">
        <v>1133648</v>
      </c>
      <c r="E310" s="53">
        <v>269290</v>
      </c>
      <c r="F310" s="53">
        <v>4818</v>
      </c>
      <c r="G310" s="65">
        <v>10382</v>
      </c>
      <c r="H310" s="53">
        <v>3867</v>
      </c>
      <c r="I310" s="53">
        <v>7699</v>
      </c>
      <c r="J310" s="36">
        <f t="shared" si="26"/>
        <v>1142333</v>
      </c>
      <c r="K310" s="36">
        <f t="shared" si="27"/>
        <v>287371</v>
      </c>
      <c r="L310" s="32">
        <f t="shared" si="28"/>
        <v>1429704</v>
      </c>
    </row>
    <row r="311" spans="1:12" s="54" customFormat="1" ht="22.15" customHeight="1" x14ac:dyDescent="0.25">
      <c r="A311" s="45">
        <v>2</v>
      </c>
      <c r="B311" s="65">
        <v>0</v>
      </c>
      <c r="C311" s="65">
        <v>0</v>
      </c>
      <c r="D311" s="53">
        <v>1319843</v>
      </c>
      <c r="E311" s="53">
        <v>285836</v>
      </c>
      <c r="F311" s="53">
        <v>23335</v>
      </c>
      <c r="G311" s="65">
        <v>5472</v>
      </c>
      <c r="H311" s="53">
        <v>21276</v>
      </c>
      <c r="I311" s="53">
        <v>16427</v>
      </c>
      <c r="J311" s="36">
        <f t="shared" si="26"/>
        <v>1364454</v>
      </c>
      <c r="K311" s="36">
        <f t="shared" si="27"/>
        <v>307735</v>
      </c>
      <c r="L311" s="32">
        <f t="shared" si="28"/>
        <v>1672189</v>
      </c>
    </row>
    <row r="312" spans="1:12" s="54" customFormat="1" ht="22.15" customHeight="1" x14ac:dyDescent="0.25">
      <c r="A312" s="45">
        <v>3</v>
      </c>
      <c r="B312" s="65">
        <v>0</v>
      </c>
      <c r="C312" s="65">
        <v>0</v>
      </c>
      <c r="D312" s="53">
        <v>1647271</v>
      </c>
      <c r="E312" s="53">
        <v>404652</v>
      </c>
      <c r="F312" s="53">
        <v>3648</v>
      </c>
      <c r="G312" s="65">
        <v>8338</v>
      </c>
      <c r="H312" s="53">
        <v>6647</v>
      </c>
      <c r="I312" s="53">
        <v>18525</v>
      </c>
      <c r="J312" s="36">
        <f t="shared" si="26"/>
        <v>1657566</v>
      </c>
      <c r="K312" s="36">
        <f t="shared" si="27"/>
        <v>431515</v>
      </c>
      <c r="L312" s="32">
        <f t="shared" si="28"/>
        <v>2089081</v>
      </c>
    </row>
    <row r="313" spans="1:12" s="54" customFormat="1" ht="22.15" customHeight="1" x14ac:dyDescent="0.25">
      <c r="A313" s="45">
        <v>4</v>
      </c>
      <c r="B313" s="65">
        <v>0</v>
      </c>
      <c r="C313" s="65">
        <v>0</v>
      </c>
      <c r="D313" s="53">
        <v>1366009</v>
      </c>
      <c r="E313" s="53">
        <v>369808</v>
      </c>
      <c r="F313" s="53">
        <v>8268</v>
      </c>
      <c r="G313" s="65">
        <v>9923</v>
      </c>
      <c r="H313" s="53">
        <v>4612</v>
      </c>
      <c r="I313" s="53">
        <v>18679</v>
      </c>
      <c r="J313" s="36">
        <f t="shared" si="23"/>
        <v>1378889</v>
      </c>
      <c r="K313" s="36">
        <f t="shared" si="24"/>
        <v>398410</v>
      </c>
      <c r="L313" s="32">
        <f t="shared" si="25"/>
        <v>1777299</v>
      </c>
    </row>
    <row r="314" spans="1:12" s="54" customFormat="1" ht="22.15" customHeight="1" x14ac:dyDescent="0.25">
      <c r="A314" s="45">
        <v>5</v>
      </c>
      <c r="B314" s="65">
        <v>0</v>
      </c>
      <c r="C314" s="65">
        <v>0</v>
      </c>
      <c r="D314" s="53">
        <v>1121727</v>
      </c>
      <c r="E314" s="53">
        <v>188689</v>
      </c>
      <c r="F314" s="53">
        <v>5501</v>
      </c>
      <c r="G314" s="65">
        <v>8123</v>
      </c>
      <c r="H314" s="53">
        <v>4462</v>
      </c>
      <c r="I314" s="53">
        <v>8172</v>
      </c>
      <c r="J314" s="36">
        <f t="shared" si="23"/>
        <v>1131690</v>
      </c>
      <c r="K314" s="36">
        <f t="shared" si="24"/>
        <v>204984</v>
      </c>
      <c r="L314" s="32">
        <f t="shared" si="25"/>
        <v>1336674</v>
      </c>
    </row>
    <row r="315" spans="1:12" s="54" customFormat="1" ht="22.15" customHeight="1" x14ac:dyDescent="0.25">
      <c r="A315" s="45">
        <v>6</v>
      </c>
      <c r="B315" s="65">
        <v>0</v>
      </c>
      <c r="C315" s="65">
        <v>0</v>
      </c>
      <c r="D315" s="53">
        <v>1256572</v>
      </c>
      <c r="E315" s="53">
        <v>177293</v>
      </c>
      <c r="F315" s="53">
        <v>1451</v>
      </c>
      <c r="G315" s="65">
        <v>11350</v>
      </c>
      <c r="H315" s="53">
        <v>3487</v>
      </c>
      <c r="I315" s="53">
        <v>19185</v>
      </c>
      <c r="J315" s="36">
        <v>1261510</v>
      </c>
      <c r="K315" s="36">
        <v>207828</v>
      </c>
      <c r="L315" s="32">
        <v>1469338</v>
      </c>
    </row>
    <row r="316" spans="1:12" s="54" customFormat="1" ht="22.15" customHeight="1" x14ac:dyDescent="0.25">
      <c r="A316" s="45">
        <v>7</v>
      </c>
      <c r="B316" s="65">
        <v>0</v>
      </c>
      <c r="C316" s="65">
        <v>0</v>
      </c>
      <c r="D316" s="53">
        <v>1158624</v>
      </c>
      <c r="E316" s="53">
        <v>223728</v>
      </c>
      <c r="F316" s="53">
        <v>6634</v>
      </c>
      <c r="G316" s="65">
        <v>12580</v>
      </c>
      <c r="H316" s="53">
        <v>5684</v>
      </c>
      <c r="I316" s="53">
        <v>13434</v>
      </c>
      <c r="J316" s="36">
        <v>1170942</v>
      </c>
      <c r="K316" s="36">
        <v>249742</v>
      </c>
      <c r="L316" s="32">
        <v>1420684</v>
      </c>
    </row>
    <row r="317" spans="1:12" s="54" customFormat="1" ht="22.15" customHeight="1" x14ac:dyDescent="0.25">
      <c r="A317" s="45">
        <v>8</v>
      </c>
      <c r="B317" s="65">
        <v>0</v>
      </c>
      <c r="C317" s="65">
        <v>0</v>
      </c>
      <c r="D317" s="53">
        <v>1142869</v>
      </c>
      <c r="E317" s="53">
        <v>354439</v>
      </c>
      <c r="F317" s="53">
        <v>5324</v>
      </c>
      <c r="G317" s="65">
        <v>12287</v>
      </c>
      <c r="H317" s="53">
        <v>3503</v>
      </c>
      <c r="I317" s="53">
        <v>14395</v>
      </c>
      <c r="J317" s="36">
        <v>1151696</v>
      </c>
      <c r="K317" s="36">
        <v>381121</v>
      </c>
      <c r="L317" s="32">
        <v>1532817</v>
      </c>
    </row>
    <row r="318" spans="1:12" s="54" customFormat="1" ht="22.15" customHeight="1" x14ac:dyDescent="0.25">
      <c r="A318" s="45">
        <v>9</v>
      </c>
      <c r="B318" s="65">
        <v>0</v>
      </c>
      <c r="C318" s="65">
        <v>0</v>
      </c>
      <c r="D318" s="53">
        <v>1249903</v>
      </c>
      <c r="E318" s="53">
        <v>465635</v>
      </c>
      <c r="F318" s="53">
        <v>4866</v>
      </c>
      <c r="G318" s="65">
        <v>19443</v>
      </c>
      <c r="H318" s="53">
        <v>4502</v>
      </c>
      <c r="I318" s="53">
        <v>24521</v>
      </c>
      <c r="J318" s="36">
        <v>1259271</v>
      </c>
      <c r="K318" s="36">
        <v>509599</v>
      </c>
      <c r="L318" s="32">
        <v>1768870</v>
      </c>
    </row>
    <row r="319" spans="1:12" s="54" customFormat="1" ht="22.15" customHeight="1" x14ac:dyDescent="0.25">
      <c r="A319" s="45">
        <v>10</v>
      </c>
      <c r="B319" s="65">
        <v>0</v>
      </c>
      <c r="C319" s="65">
        <v>0</v>
      </c>
      <c r="D319" s="53">
        <v>1190044</v>
      </c>
      <c r="E319" s="53">
        <v>492567</v>
      </c>
      <c r="F319" s="53">
        <v>2995</v>
      </c>
      <c r="G319" s="65">
        <v>12126</v>
      </c>
      <c r="H319" s="53">
        <v>2333</v>
      </c>
      <c r="I319" s="53">
        <v>32630</v>
      </c>
      <c r="J319" s="36">
        <v>1195372</v>
      </c>
      <c r="K319" s="36">
        <v>537323</v>
      </c>
      <c r="L319" s="32">
        <f t="shared" ref="L319:L324" si="29">J319+K319</f>
        <v>1732695</v>
      </c>
    </row>
    <row r="320" spans="1:12" s="54" customFormat="1" ht="22.15" customHeight="1" x14ac:dyDescent="0.25">
      <c r="A320" s="45">
        <v>11</v>
      </c>
      <c r="B320" s="65">
        <v>0</v>
      </c>
      <c r="C320" s="65">
        <v>0</v>
      </c>
      <c r="D320" s="53">
        <v>1873293</v>
      </c>
      <c r="E320" s="53">
        <v>387695</v>
      </c>
      <c r="F320" s="53">
        <v>2921</v>
      </c>
      <c r="G320" s="65">
        <v>9501</v>
      </c>
      <c r="H320" s="53">
        <v>3660</v>
      </c>
      <c r="I320" s="53">
        <v>12934</v>
      </c>
      <c r="J320" s="36">
        <f t="shared" ref="J320:J322" si="30">B320+D320+F320+H320</f>
        <v>1879874</v>
      </c>
      <c r="K320" s="36">
        <f t="shared" ref="K320:K323" si="31">C320+E320+G320+I320</f>
        <v>410130</v>
      </c>
      <c r="L320" s="32">
        <f t="shared" ref="L320:L323" si="32">J320+K320</f>
        <v>2290004</v>
      </c>
    </row>
    <row r="321" spans="1:12" s="54" customFormat="1" ht="22.15" customHeight="1" x14ac:dyDescent="0.25">
      <c r="A321" s="45">
        <v>12</v>
      </c>
      <c r="B321" s="65">
        <v>0</v>
      </c>
      <c r="C321" s="65">
        <v>0</v>
      </c>
      <c r="D321" s="53">
        <v>1569439</v>
      </c>
      <c r="E321" s="53">
        <v>196469</v>
      </c>
      <c r="F321" s="53">
        <v>6589</v>
      </c>
      <c r="G321" s="65">
        <v>19937</v>
      </c>
      <c r="H321" s="53">
        <v>7402</v>
      </c>
      <c r="I321" s="53">
        <v>25238</v>
      </c>
      <c r="J321" s="36">
        <f t="shared" si="30"/>
        <v>1583430</v>
      </c>
      <c r="K321" s="36">
        <f t="shared" si="31"/>
        <v>241644</v>
      </c>
      <c r="L321" s="32">
        <f t="shared" si="32"/>
        <v>1825074</v>
      </c>
    </row>
    <row r="322" spans="1:12" s="54" customFormat="1" ht="22.15" customHeight="1" x14ac:dyDescent="0.25">
      <c r="A322" s="45" t="s">
        <v>94</v>
      </c>
      <c r="B322" s="65">
        <v>0</v>
      </c>
      <c r="C322" s="65">
        <v>0</v>
      </c>
      <c r="D322" s="53">
        <v>1943297</v>
      </c>
      <c r="E322" s="53">
        <v>346233</v>
      </c>
      <c r="F322" s="53">
        <v>13846</v>
      </c>
      <c r="G322" s="65">
        <v>50874</v>
      </c>
      <c r="H322" s="53">
        <v>9367</v>
      </c>
      <c r="I322" s="53">
        <v>53600</v>
      </c>
      <c r="J322" s="36">
        <f t="shared" si="30"/>
        <v>1966510</v>
      </c>
      <c r="K322" s="36">
        <f t="shared" si="31"/>
        <v>450707</v>
      </c>
      <c r="L322" s="32">
        <f t="shared" si="32"/>
        <v>2417217</v>
      </c>
    </row>
    <row r="323" spans="1:12" s="54" customFormat="1" ht="22.15" customHeight="1" x14ac:dyDescent="0.25">
      <c r="A323" s="45">
        <v>2</v>
      </c>
      <c r="B323" s="65">
        <v>0</v>
      </c>
      <c r="C323" s="65">
        <v>0</v>
      </c>
      <c r="D323" s="53">
        <v>1221207</v>
      </c>
      <c r="E323" s="53">
        <v>193283</v>
      </c>
      <c r="F323" s="53">
        <v>14251</v>
      </c>
      <c r="G323" s="65">
        <v>64505</v>
      </c>
      <c r="H323" s="53">
        <v>5720</v>
      </c>
      <c r="I323" s="53">
        <v>57502</v>
      </c>
      <c r="J323" s="36">
        <f>B323+D323+F323+H323</f>
        <v>1241178</v>
      </c>
      <c r="K323" s="36">
        <f t="shared" si="31"/>
        <v>315290</v>
      </c>
      <c r="L323" s="32">
        <f t="shared" si="32"/>
        <v>1556468</v>
      </c>
    </row>
    <row r="324" spans="1:12" s="54" customFormat="1" ht="22.15" customHeight="1" thickBot="1" x14ac:dyDescent="0.3">
      <c r="A324" s="95">
        <v>3</v>
      </c>
      <c r="B324" s="103">
        <v>0</v>
      </c>
      <c r="C324" s="103">
        <v>0</v>
      </c>
      <c r="D324" s="104">
        <v>5104299</v>
      </c>
      <c r="E324" s="104">
        <v>477368</v>
      </c>
      <c r="F324" s="104">
        <v>40078</v>
      </c>
      <c r="G324" s="103">
        <v>22412</v>
      </c>
      <c r="H324" s="104">
        <v>19441</v>
      </c>
      <c r="I324" s="104">
        <v>30104</v>
      </c>
      <c r="J324" s="101">
        <f t="shared" ref="J324" si="33">B324+D324+F324+H324</f>
        <v>5163818</v>
      </c>
      <c r="K324" s="101">
        <f t="shared" ref="K324" si="34">C324+E324+G324+I324</f>
        <v>529884</v>
      </c>
      <c r="L324" s="102">
        <f t="shared" si="29"/>
        <v>5693702</v>
      </c>
    </row>
    <row r="325" spans="1:12" s="17" customFormat="1" ht="21.75" customHeight="1" x14ac:dyDescent="0.25"/>
    <row r="326" spans="1:12" x14ac:dyDescent="0.25">
      <c r="A326" s="58" t="s">
        <v>36</v>
      </c>
      <c r="D326" t="s">
        <v>93</v>
      </c>
      <c r="G326" t="s">
        <v>93</v>
      </c>
      <c r="J326" t="s">
        <v>93</v>
      </c>
    </row>
    <row r="327" spans="1:12" x14ac:dyDescent="0.25">
      <c r="A327" s="58" t="s">
        <v>37</v>
      </c>
      <c r="D327" t="s">
        <v>93</v>
      </c>
    </row>
    <row r="328" spans="1:12" x14ac:dyDescent="0.25">
      <c r="A328" s="58" t="s">
        <v>49</v>
      </c>
    </row>
    <row r="329" spans="1:12" x14ac:dyDescent="0.25">
      <c r="A329" s="58" t="s">
        <v>50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firstPageNumber="0" fitToHeight="0" orientation="portrait" r:id="rId1"/>
  <rowBreaks count="8" manualBreakCount="8">
    <brk id="45" max="11" man="1"/>
    <brk id="81" max="11" man="1"/>
    <brk id="117" max="16383" man="1"/>
    <brk id="153" max="11" man="1"/>
    <brk id="189" max="11" man="1"/>
    <brk id="225" max="11" man="1"/>
    <brk id="261" max="11" man="1"/>
    <brk id="2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329"/>
  <sheetViews>
    <sheetView zoomScaleNormal="100" zoomScaleSheetLayoutView="100" workbookViewId="0">
      <pane ySplit="5" topLeftCell="A312" activePane="bottomLeft" state="frozen"/>
      <selection activeCell="F330" sqref="F330"/>
      <selection pane="bottomLeft" activeCell="A2" sqref="A2:L2"/>
    </sheetView>
  </sheetViews>
  <sheetFormatPr defaultRowHeight="16.5" x14ac:dyDescent="0.25"/>
  <cols>
    <col min="1" max="1" width="11.5" customWidth="1"/>
    <col min="2" max="2" width="9.75" customWidth="1"/>
    <col min="3" max="3" width="11.125" customWidth="1"/>
    <col min="4" max="4" width="9.5" customWidth="1"/>
    <col min="5" max="5" width="10.375" customWidth="1"/>
    <col min="6" max="7" width="9.5" customWidth="1"/>
    <col min="8" max="8" width="9.375" customWidth="1"/>
    <col min="9" max="9" width="10" customWidth="1"/>
    <col min="10" max="10" width="9.125" customWidth="1"/>
    <col min="11" max="11" width="10.375" customWidth="1"/>
    <col min="12" max="12" width="12.75" customWidth="1"/>
    <col min="13" max="1025" width="8.625" customWidth="1"/>
  </cols>
  <sheetData>
    <row r="2" spans="1:12" ht="51.6" customHeight="1" x14ac:dyDescent="0.25">
      <c r="A2" s="115" t="s">
        <v>112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L3" s="1" t="s">
        <v>109</v>
      </c>
    </row>
    <row r="4" spans="1:12" s="2" customFormat="1" ht="43.9" customHeight="1" x14ac:dyDescent="0.25">
      <c r="A4" s="112" t="s">
        <v>0</v>
      </c>
      <c r="B4" s="116" t="s">
        <v>105</v>
      </c>
      <c r="C4" s="116"/>
      <c r="D4" s="117" t="s">
        <v>106</v>
      </c>
      <c r="E4" s="117"/>
      <c r="F4" s="117" t="s">
        <v>46</v>
      </c>
      <c r="G4" s="117"/>
      <c r="H4" s="117" t="s">
        <v>47</v>
      </c>
      <c r="I4" s="117"/>
      <c r="J4" s="118" t="s">
        <v>100</v>
      </c>
      <c r="K4" s="118"/>
      <c r="L4" s="118"/>
    </row>
    <row r="5" spans="1:12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4" t="s">
        <v>2</v>
      </c>
    </row>
    <row r="6" spans="1:12" s="17" customFormat="1" ht="22.15" customHeight="1" x14ac:dyDescent="0.25">
      <c r="A6" s="9">
        <v>1998</v>
      </c>
      <c r="B6" s="12">
        <v>0</v>
      </c>
      <c r="C6" s="15">
        <v>19148</v>
      </c>
      <c r="D6" s="15">
        <v>0</v>
      </c>
      <c r="E6" s="15">
        <v>20654</v>
      </c>
      <c r="F6" s="15">
        <v>0</v>
      </c>
      <c r="G6" s="15">
        <v>13612</v>
      </c>
      <c r="H6" s="15">
        <v>0</v>
      </c>
      <c r="I6" s="15">
        <v>13612</v>
      </c>
      <c r="J6" s="15">
        <f t="shared" ref="J6:K8" si="0">B6+D6+F6+H6</f>
        <v>0</v>
      </c>
      <c r="K6" s="13">
        <f t="shared" si="0"/>
        <v>67026</v>
      </c>
      <c r="L6" s="11">
        <f>J6+K6</f>
        <v>67026</v>
      </c>
    </row>
    <row r="7" spans="1:12" ht="22.15" customHeight="1" x14ac:dyDescent="0.25">
      <c r="A7" s="18">
        <v>1999</v>
      </c>
      <c r="B7" s="21">
        <v>0</v>
      </c>
      <c r="C7" s="24">
        <v>2597</v>
      </c>
      <c r="D7" s="24">
        <v>0</v>
      </c>
      <c r="E7" s="24">
        <v>2597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0"/>
        <v>5194</v>
      </c>
      <c r="L7" s="20">
        <f>J7+K7</f>
        <v>5194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2397</v>
      </c>
      <c r="D8" s="24">
        <f t="shared" si="1"/>
        <v>0</v>
      </c>
      <c r="E8" s="24">
        <f t="shared" si="1"/>
        <v>2400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4797</v>
      </c>
      <c r="L8" s="20">
        <f>J8+K8</f>
        <v>4797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51</v>
      </c>
      <c r="B10" s="21">
        <v>0</v>
      </c>
      <c r="C10" s="24">
        <v>253</v>
      </c>
      <c r="D10" s="24">
        <v>0</v>
      </c>
      <c r="E10" s="24">
        <v>253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506</v>
      </c>
      <c r="L10" s="20">
        <f t="shared" ref="L10:L41" si="4">J10+K10</f>
        <v>506</v>
      </c>
    </row>
    <row r="11" spans="1:12" ht="22.15" customHeight="1" x14ac:dyDescent="0.25">
      <c r="A11" s="27">
        <v>2</v>
      </c>
      <c r="B11" s="21">
        <v>0</v>
      </c>
      <c r="C11" s="24">
        <v>58</v>
      </c>
      <c r="D11" s="24">
        <v>0</v>
      </c>
      <c r="E11" s="24">
        <v>58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116</v>
      </c>
      <c r="L11" s="20">
        <f t="shared" si="4"/>
        <v>116</v>
      </c>
    </row>
    <row r="12" spans="1:12" ht="22.15" customHeight="1" x14ac:dyDescent="0.25">
      <c r="A12" s="27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7">
        <v>4</v>
      </c>
      <c r="B13" s="21">
        <v>0</v>
      </c>
      <c r="C13" s="24">
        <v>29</v>
      </c>
      <c r="D13" s="24">
        <v>0</v>
      </c>
      <c r="E13" s="24">
        <v>29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58</v>
      </c>
      <c r="L13" s="20">
        <f t="shared" si="4"/>
        <v>58</v>
      </c>
    </row>
    <row r="14" spans="1:12" ht="22.15" customHeight="1" x14ac:dyDescent="0.25">
      <c r="A14" s="27">
        <v>5</v>
      </c>
      <c r="B14" s="21">
        <v>0</v>
      </c>
      <c r="C14" s="24">
        <v>84</v>
      </c>
      <c r="D14" s="24">
        <v>0</v>
      </c>
      <c r="E14" s="24">
        <v>99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183</v>
      </c>
      <c r="L14" s="20">
        <f t="shared" si="4"/>
        <v>183</v>
      </c>
    </row>
    <row r="15" spans="1:12" ht="22.15" customHeight="1" x14ac:dyDescent="0.25">
      <c r="A15" s="27">
        <v>6</v>
      </c>
      <c r="B15" s="21">
        <v>0</v>
      </c>
      <c r="C15" s="24">
        <v>29</v>
      </c>
      <c r="D15" s="24">
        <v>0</v>
      </c>
      <c r="E15" s="24">
        <v>15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44</v>
      </c>
      <c r="L15" s="20">
        <f t="shared" si="4"/>
        <v>44</v>
      </c>
    </row>
    <row r="16" spans="1:12" ht="22.15" customHeight="1" x14ac:dyDescent="0.25">
      <c r="A16" s="27">
        <v>7</v>
      </c>
      <c r="B16" s="21">
        <v>0</v>
      </c>
      <c r="C16" s="24">
        <v>359</v>
      </c>
      <c r="D16" s="24">
        <v>0</v>
      </c>
      <c r="E16" s="24">
        <v>388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747</v>
      </c>
      <c r="L16" s="20">
        <f t="shared" si="4"/>
        <v>747</v>
      </c>
    </row>
    <row r="17" spans="1:12" ht="22.15" customHeight="1" x14ac:dyDescent="0.25">
      <c r="A17" s="27">
        <v>8</v>
      </c>
      <c r="B17" s="21">
        <v>0</v>
      </c>
      <c r="C17" s="24">
        <v>281</v>
      </c>
      <c r="D17" s="24">
        <v>0</v>
      </c>
      <c r="E17" s="24">
        <v>253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534</v>
      </c>
      <c r="L17" s="20">
        <f t="shared" si="4"/>
        <v>534</v>
      </c>
    </row>
    <row r="18" spans="1:12" ht="22.15" customHeight="1" x14ac:dyDescent="0.25">
      <c r="A18" s="27">
        <v>9</v>
      </c>
      <c r="B18" s="21">
        <v>0</v>
      </c>
      <c r="C18" s="24">
        <v>570</v>
      </c>
      <c r="D18" s="24">
        <v>0</v>
      </c>
      <c r="E18" s="24">
        <v>570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1140</v>
      </c>
      <c r="L18" s="20">
        <f t="shared" si="4"/>
        <v>1140</v>
      </c>
    </row>
    <row r="19" spans="1:12" ht="22.15" customHeight="1" x14ac:dyDescent="0.25">
      <c r="A19" s="27">
        <v>10</v>
      </c>
      <c r="B19" s="21">
        <v>0</v>
      </c>
      <c r="C19" s="24">
        <v>386</v>
      </c>
      <c r="D19" s="24">
        <v>0</v>
      </c>
      <c r="E19" s="24">
        <v>386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772</v>
      </c>
      <c r="L19" s="20">
        <f t="shared" si="4"/>
        <v>772</v>
      </c>
    </row>
    <row r="20" spans="1:12" ht="22.15" customHeight="1" x14ac:dyDescent="0.25">
      <c r="A20" s="27">
        <v>11</v>
      </c>
      <c r="B20" s="21">
        <v>0</v>
      </c>
      <c r="C20" s="24">
        <v>172</v>
      </c>
      <c r="D20" s="24">
        <v>0</v>
      </c>
      <c r="E20" s="24">
        <v>202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374</v>
      </c>
      <c r="L20" s="20">
        <f t="shared" si="4"/>
        <v>374</v>
      </c>
    </row>
    <row r="21" spans="1:12" ht="22.15" customHeight="1" x14ac:dyDescent="0.25">
      <c r="A21" s="27">
        <v>12</v>
      </c>
      <c r="B21" s="21">
        <v>0</v>
      </c>
      <c r="C21" s="24">
        <v>176</v>
      </c>
      <c r="D21" s="24">
        <v>0</v>
      </c>
      <c r="E21" s="24">
        <v>147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323</v>
      </c>
      <c r="L21" s="20">
        <f t="shared" si="4"/>
        <v>323</v>
      </c>
    </row>
    <row r="22" spans="1:12" ht="22.15" customHeight="1" x14ac:dyDescent="0.25">
      <c r="A22" s="28" t="s">
        <v>90</v>
      </c>
      <c r="B22" s="21">
        <v>0</v>
      </c>
      <c r="C22" s="24">
        <v>62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62</v>
      </c>
      <c r="L22" s="20">
        <f t="shared" si="4"/>
        <v>62</v>
      </c>
    </row>
    <row r="23" spans="1:12" ht="22.15" customHeight="1" x14ac:dyDescent="0.25">
      <c r="A23" s="27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7">
        <v>3</v>
      </c>
      <c r="B24" s="21">
        <v>0</v>
      </c>
      <c r="C24" s="24">
        <v>26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26</v>
      </c>
      <c r="L24" s="20">
        <f t="shared" si="4"/>
        <v>26</v>
      </c>
    </row>
    <row r="25" spans="1:12" ht="22.15" customHeight="1" x14ac:dyDescent="0.25">
      <c r="A25" s="27">
        <v>4</v>
      </c>
      <c r="B25" s="21">
        <v>0</v>
      </c>
      <c r="C25" s="24">
        <v>167</v>
      </c>
      <c r="D25" s="24">
        <v>0</v>
      </c>
      <c r="E25" s="24">
        <v>105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272</v>
      </c>
      <c r="L25" s="20">
        <f t="shared" si="4"/>
        <v>272</v>
      </c>
    </row>
    <row r="26" spans="1:12" ht="22.15" customHeight="1" x14ac:dyDescent="0.25">
      <c r="A26" s="27">
        <v>5</v>
      </c>
      <c r="B26" s="21">
        <v>0</v>
      </c>
      <c r="C26" s="24">
        <v>268</v>
      </c>
      <c r="D26" s="24">
        <v>0</v>
      </c>
      <c r="E26" s="24">
        <v>422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690</v>
      </c>
      <c r="L26" s="20">
        <f t="shared" si="4"/>
        <v>690</v>
      </c>
    </row>
    <row r="27" spans="1:12" ht="22.15" customHeight="1" x14ac:dyDescent="0.25">
      <c r="A27" s="27">
        <v>6</v>
      </c>
      <c r="B27" s="21">
        <v>0</v>
      </c>
      <c r="C27" s="24">
        <v>63</v>
      </c>
      <c r="D27" s="24">
        <v>0</v>
      </c>
      <c r="E27" s="24">
        <v>689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752</v>
      </c>
      <c r="L27" s="20">
        <f t="shared" si="4"/>
        <v>752</v>
      </c>
    </row>
    <row r="28" spans="1:12" ht="22.15" customHeight="1" x14ac:dyDescent="0.25">
      <c r="A28" s="27">
        <v>7</v>
      </c>
      <c r="B28" s="21">
        <v>20</v>
      </c>
      <c r="C28" s="24">
        <v>102</v>
      </c>
      <c r="D28" s="24">
        <v>0</v>
      </c>
      <c r="E28" s="24">
        <v>109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20</v>
      </c>
      <c r="K28" s="22">
        <f t="shared" si="3"/>
        <v>211</v>
      </c>
      <c r="L28" s="20">
        <f t="shared" si="4"/>
        <v>231</v>
      </c>
    </row>
    <row r="29" spans="1:12" ht="22.15" customHeight="1" x14ac:dyDescent="0.25">
      <c r="A29" s="27">
        <v>8</v>
      </c>
      <c r="B29" s="21">
        <v>72</v>
      </c>
      <c r="C29" s="24">
        <v>126</v>
      </c>
      <c r="D29" s="24">
        <v>104</v>
      </c>
      <c r="E29" s="24">
        <v>119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176</v>
      </c>
      <c r="K29" s="22">
        <f t="shared" si="3"/>
        <v>245</v>
      </c>
      <c r="L29" s="20">
        <f t="shared" si="4"/>
        <v>421</v>
      </c>
    </row>
    <row r="30" spans="1:12" ht="22.15" customHeight="1" x14ac:dyDescent="0.25">
      <c r="A30" s="27">
        <v>9</v>
      </c>
      <c r="B30" s="21">
        <v>0</v>
      </c>
      <c r="C30" s="24">
        <v>230</v>
      </c>
      <c r="D30" s="24">
        <v>0</v>
      </c>
      <c r="E30" s="24">
        <v>90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320</v>
      </c>
      <c r="L30" s="20">
        <f t="shared" si="4"/>
        <v>320</v>
      </c>
    </row>
    <row r="31" spans="1:12" ht="22.15" customHeight="1" x14ac:dyDescent="0.25">
      <c r="A31" s="27">
        <v>10</v>
      </c>
      <c r="B31" s="21">
        <v>0</v>
      </c>
      <c r="C31" s="24">
        <v>11980</v>
      </c>
      <c r="D31" s="24">
        <v>0</v>
      </c>
      <c r="E31" s="24">
        <v>21267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33247</v>
      </c>
      <c r="L31" s="20">
        <f t="shared" si="4"/>
        <v>33247</v>
      </c>
    </row>
    <row r="32" spans="1:12" ht="22.15" customHeight="1" x14ac:dyDescent="0.25">
      <c r="A32" s="28">
        <v>11</v>
      </c>
      <c r="B32" s="21">
        <v>0</v>
      </c>
      <c r="C32" s="24">
        <v>5924</v>
      </c>
      <c r="D32" s="24">
        <v>0</v>
      </c>
      <c r="E32" s="24">
        <v>4890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10814</v>
      </c>
      <c r="L32" s="20">
        <f t="shared" si="4"/>
        <v>10814</v>
      </c>
    </row>
    <row r="33" spans="1:12" ht="22.15" customHeight="1" x14ac:dyDescent="0.25">
      <c r="A33" s="28">
        <v>12</v>
      </c>
      <c r="B33" s="21">
        <v>0</v>
      </c>
      <c r="C33" s="24">
        <v>28</v>
      </c>
      <c r="D33" s="24">
        <v>0</v>
      </c>
      <c r="E33" s="24">
        <v>28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56</v>
      </c>
      <c r="L33" s="20">
        <f t="shared" si="4"/>
        <v>56</v>
      </c>
    </row>
    <row r="34" spans="1:12" ht="22.15" customHeight="1" x14ac:dyDescent="0.25">
      <c r="A34" s="28" t="s">
        <v>89</v>
      </c>
      <c r="B34" s="21">
        <v>0</v>
      </c>
      <c r="C34" s="24">
        <v>12940</v>
      </c>
      <c r="D34" s="24">
        <v>0</v>
      </c>
      <c r="E34" s="24">
        <v>1921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14861</v>
      </c>
      <c r="L34" s="20">
        <f t="shared" si="4"/>
        <v>14861</v>
      </c>
    </row>
    <row r="35" spans="1:12" ht="22.15" customHeight="1" x14ac:dyDescent="0.25">
      <c r="A35" s="28">
        <v>2</v>
      </c>
      <c r="B35" s="21">
        <v>0</v>
      </c>
      <c r="C35" s="24">
        <v>61</v>
      </c>
      <c r="D35" s="24">
        <v>0</v>
      </c>
      <c r="E35" s="24">
        <v>61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122</v>
      </c>
      <c r="L35" s="20">
        <f t="shared" si="4"/>
        <v>122</v>
      </c>
    </row>
    <row r="36" spans="1:12" ht="22.15" customHeight="1" x14ac:dyDescent="0.25">
      <c r="A36" s="28">
        <v>3</v>
      </c>
      <c r="B36" s="21">
        <v>0</v>
      </c>
      <c r="C36" s="24">
        <v>149</v>
      </c>
      <c r="D36" s="24">
        <v>0</v>
      </c>
      <c r="E36" s="24">
        <v>1785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1934</v>
      </c>
      <c r="L36" s="20">
        <f t="shared" si="4"/>
        <v>1934</v>
      </c>
    </row>
    <row r="37" spans="1:12" ht="22.15" customHeight="1" x14ac:dyDescent="0.25">
      <c r="A37" s="28">
        <v>4</v>
      </c>
      <c r="B37" s="21">
        <v>0</v>
      </c>
      <c r="C37" s="24">
        <v>2854</v>
      </c>
      <c r="D37" s="24">
        <v>0</v>
      </c>
      <c r="E37" s="24">
        <v>4136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6990</v>
      </c>
      <c r="L37" s="20">
        <f t="shared" si="4"/>
        <v>6990</v>
      </c>
    </row>
    <row r="38" spans="1:12" ht="22.15" customHeight="1" x14ac:dyDescent="0.25">
      <c r="A38" s="28">
        <v>5</v>
      </c>
      <c r="B38" s="21">
        <v>0</v>
      </c>
      <c r="C38" s="24">
        <v>701</v>
      </c>
      <c r="D38" s="24">
        <v>0</v>
      </c>
      <c r="E38" s="24">
        <v>7312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8013</v>
      </c>
      <c r="L38" s="20">
        <f t="shared" si="4"/>
        <v>8013</v>
      </c>
    </row>
    <row r="39" spans="1:12" ht="22.15" customHeight="1" x14ac:dyDescent="0.25">
      <c r="A39" s="28">
        <v>6</v>
      </c>
      <c r="B39" s="21">
        <v>0</v>
      </c>
      <c r="C39" s="24">
        <v>6370</v>
      </c>
      <c r="D39" s="24">
        <v>0</v>
      </c>
      <c r="E39" s="24">
        <v>4327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10697</v>
      </c>
      <c r="L39" s="20">
        <f t="shared" si="4"/>
        <v>10697</v>
      </c>
    </row>
    <row r="40" spans="1:12" ht="22.15" customHeight="1" x14ac:dyDescent="0.25">
      <c r="A40" s="28">
        <v>7</v>
      </c>
      <c r="B40" s="21">
        <v>0</v>
      </c>
      <c r="C40" s="24">
        <v>54637</v>
      </c>
      <c r="D40" s="24">
        <v>0</v>
      </c>
      <c r="E40" s="24">
        <v>50383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105020</v>
      </c>
      <c r="L40" s="20">
        <f t="shared" si="4"/>
        <v>105020</v>
      </c>
    </row>
    <row r="41" spans="1:12" ht="22.15" customHeight="1" x14ac:dyDescent="0.25">
      <c r="A41" s="28">
        <v>8</v>
      </c>
      <c r="B41" s="21">
        <v>0</v>
      </c>
      <c r="C41" s="24">
        <v>55801</v>
      </c>
      <c r="D41" s="24">
        <v>0</v>
      </c>
      <c r="E41" s="24">
        <v>48305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104106</v>
      </c>
      <c r="L41" s="20">
        <f t="shared" si="4"/>
        <v>104106</v>
      </c>
    </row>
    <row r="42" spans="1:12" ht="22.15" customHeight="1" x14ac:dyDescent="0.25">
      <c r="A42" s="28">
        <v>9</v>
      </c>
      <c r="B42" s="21">
        <v>0</v>
      </c>
      <c r="C42" s="24">
        <v>38125</v>
      </c>
      <c r="D42" s="24">
        <v>0</v>
      </c>
      <c r="E42" s="24">
        <v>34001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72126</v>
      </c>
      <c r="L42" s="20">
        <f t="shared" ref="L42:L73" si="7">J42+K42</f>
        <v>72126</v>
      </c>
    </row>
    <row r="43" spans="1:12" ht="22.15" customHeight="1" x14ac:dyDescent="0.25">
      <c r="A43" s="28">
        <v>10</v>
      </c>
      <c r="B43" s="21">
        <v>0</v>
      </c>
      <c r="C43" s="24">
        <v>36857</v>
      </c>
      <c r="D43" s="24">
        <v>0</v>
      </c>
      <c r="E43" s="24">
        <v>41583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78440</v>
      </c>
      <c r="L43" s="20">
        <f t="shared" si="7"/>
        <v>78440</v>
      </c>
    </row>
    <row r="44" spans="1:12" ht="22.15" customHeight="1" x14ac:dyDescent="0.25">
      <c r="A44" s="28">
        <v>11</v>
      </c>
      <c r="B44" s="21">
        <v>0</v>
      </c>
      <c r="C44" s="24">
        <v>11706</v>
      </c>
      <c r="D44" s="24">
        <v>0</v>
      </c>
      <c r="E44" s="24">
        <v>8976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20682</v>
      </c>
      <c r="L44" s="20">
        <f t="shared" si="7"/>
        <v>20682</v>
      </c>
    </row>
    <row r="45" spans="1:12" ht="22.15" customHeight="1" x14ac:dyDescent="0.25">
      <c r="A45" s="28">
        <v>12</v>
      </c>
      <c r="B45" s="21">
        <v>0</v>
      </c>
      <c r="C45" s="24">
        <v>6870</v>
      </c>
      <c r="D45" s="24">
        <v>0</v>
      </c>
      <c r="E45" s="24">
        <v>12717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19587</v>
      </c>
      <c r="L45" s="20">
        <f t="shared" si="7"/>
        <v>19587</v>
      </c>
    </row>
    <row r="46" spans="1:12" ht="22.15" customHeight="1" x14ac:dyDescent="0.25">
      <c r="A46" s="28" t="s">
        <v>6</v>
      </c>
      <c r="B46" s="21">
        <v>0</v>
      </c>
      <c r="C46" s="24">
        <v>22415</v>
      </c>
      <c r="D46" s="24">
        <v>0</v>
      </c>
      <c r="E46" s="24">
        <v>20506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42921</v>
      </c>
      <c r="L46" s="20">
        <f t="shared" si="7"/>
        <v>42921</v>
      </c>
    </row>
    <row r="47" spans="1:12" ht="22.15" customHeight="1" x14ac:dyDescent="0.25">
      <c r="A47" s="28">
        <v>2</v>
      </c>
      <c r="B47" s="21">
        <v>0</v>
      </c>
      <c r="C47" s="24">
        <v>27117</v>
      </c>
      <c r="D47" s="24">
        <v>0</v>
      </c>
      <c r="E47" s="24">
        <v>8180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35297</v>
      </c>
      <c r="L47" s="20">
        <f t="shared" si="7"/>
        <v>35297</v>
      </c>
    </row>
    <row r="48" spans="1:12" ht="22.15" customHeight="1" x14ac:dyDescent="0.25">
      <c r="A48" s="28">
        <v>3</v>
      </c>
      <c r="B48" s="21">
        <v>0</v>
      </c>
      <c r="C48" s="24">
        <v>75146</v>
      </c>
      <c r="D48" s="24">
        <v>0</v>
      </c>
      <c r="E48" s="24">
        <v>66435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141581</v>
      </c>
      <c r="L48" s="20">
        <f t="shared" si="7"/>
        <v>141581</v>
      </c>
    </row>
    <row r="49" spans="1:12" ht="22.15" customHeight="1" x14ac:dyDescent="0.25">
      <c r="A49" s="28">
        <v>4</v>
      </c>
      <c r="B49" s="21">
        <v>0</v>
      </c>
      <c r="C49" s="24">
        <v>67621</v>
      </c>
      <c r="D49" s="24">
        <v>0</v>
      </c>
      <c r="E49" s="24">
        <v>85365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152986</v>
      </c>
      <c r="L49" s="20">
        <f t="shared" si="7"/>
        <v>152986</v>
      </c>
    </row>
    <row r="50" spans="1:12" ht="22.15" customHeight="1" x14ac:dyDescent="0.25">
      <c r="A50" s="28">
        <v>5</v>
      </c>
      <c r="B50" s="21">
        <v>0</v>
      </c>
      <c r="C50" s="24">
        <v>62813</v>
      </c>
      <c r="D50" s="24">
        <v>0</v>
      </c>
      <c r="E50" s="24">
        <v>46324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109137</v>
      </c>
      <c r="L50" s="20">
        <f t="shared" si="7"/>
        <v>109137</v>
      </c>
    </row>
    <row r="51" spans="1:12" ht="22.15" customHeight="1" x14ac:dyDescent="0.25">
      <c r="A51" s="28">
        <v>6</v>
      </c>
      <c r="B51" s="21">
        <v>0</v>
      </c>
      <c r="C51" s="24">
        <v>29384</v>
      </c>
      <c r="D51" s="24">
        <v>0</v>
      </c>
      <c r="E51" s="24">
        <v>47731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77115</v>
      </c>
      <c r="L51" s="20">
        <f t="shared" si="7"/>
        <v>77115</v>
      </c>
    </row>
    <row r="52" spans="1:12" ht="22.15" customHeight="1" x14ac:dyDescent="0.25">
      <c r="A52" s="28">
        <v>7</v>
      </c>
      <c r="B52" s="21">
        <v>0</v>
      </c>
      <c r="C52" s="24">
        <v>31477</v>
      </c>
      <c r="D52" s="24">
        <v>0</v>
      </c>
      <c r="E52" s="24">
        <v>47559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79036</v>
      </c>
      <c r="L52" s="20">
        <f t="shared" si="7"/>
        <v>79036</v>
      </c>
    </row>
    <row r="53" spans="1:12" ht="22.15" customHeight="1" x14ac:dyDescent="0.25">
      <c r="A53" s="28">
        <v>8</v>
      </c>
      <c r="B53" s="21">
        <v>0</v>
      </c>
      <c r="C53" s="24">
        <v>76834</v>
      </c>
      <c r="D53" s="24">
        <v>0</v>
      </c>
      <c r="E53" s="24">
        <v>81247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158081</v>
      </c>
      <c r="L53" s="20">
        <f t="shared" si="7"/>
        <v>158081</v>
      </c>
    </row>
    <row r="54" spans="1:12" ht="22.15" customHeight="1" x14ac:dyDescent="0.25">
      <c r="A54" s="28">
        <v>9</v>
      </c>
      <c r="B54" s="21">
        <v>0</v>
      </c>
      <c r="C54" s="24">
        <v>36271</v>
      </c>
      <c r="D54" s="24">
        <v>0</v>
      </c>
      <c r="E54" s="24">
        <v>38993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75264</v>
      </c>
      <c r="L54" s="20">
        <f t="shared" si="7"/>
        <v>75264</v>
      </c>
    </row>
    <row r="55" spans="1:12" ht="22.15" customHeight="1" x14ac:dyDescent="0.25">
      <c r="A55" s="28">
        <v>10</v>
      </c>
      <c r="B55" s="21">
        <v>0</v>
      </c>
      <c r="C55" s="24">
        <v>33729</v>
      </c>
      <c r="D55" s="24">
        <v>0</v>
      </c>
      <c r="E55" s="24">
        <v>34099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67828</v>
      </c>
      <c r="L55" s="20">
        <f t="shared" si="7"/>
        <v>67828</v>
      </c>
    </row>
    <row r="56" spans="1:12" ht="22.15" customHeight="1" x14ac:dyDescent="0.25">
      <c r="A56" s="28">
        <v>11</v>
      </c>
      <c r="B56" s="21">
        <v>0</v>
      </c>
      <c r="C56" s="24">
        <v>8782</v>
      </c>
      <c r="D56" s="24">
        <v>0</v>
      </c>
      <c r="E56" s="24">
        <v>28245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37027</v>
      </c>
      <c r="L56" s="20">
        <f t="shared" si="7"/>
        <v>37027</v>
      </c>
    </row>
    <row r="57" spans="1:12" ht="22.15" customHeight="1" x14ac:dyDescent="0.25">
      <c r="A57" s="28">
        <v>12</v>
      </c>
      <c r="B57" s="21">
        <v>0</v>
      </c>
      <c r="C57" s="24">
        <v>31058</v>
      </c>
      <c r="D57" s="24">
        <v>0</v>
      </c>
      <c r="E57" s="24">
        <v>13032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44090</v>
      </c>
      <c r="L57" s="20">
        <f t="shared" si="7"/>
        <v>44090</v>
      </c>
    </row>
    <row r="58" spans="1:12" ht="22.15" customHeight="1" x14ac:dyDescent="0.25">
      <c r="A58" s="28" t="s">
        <v>7</v>
      </c>
      <c r="B58" s="21">
        <v>0</v>
      </c>
      <c r="C58" s="24">
        <v>19647</v>
      </c>
      <c r="D58" s="24">
        <v>0</v>
      </c>
      <c r="E58" s="24">
        <v>21285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40932</v>
      </c>
      <c r="L58" s="20">
        <f t="shared" si="7"/>
        <v>40932</v>
      </c>
    </row>
    <row r="59" spans="1:12" ht="22.15" customHeight="1" x14ac:dyDescent="0.25">
      <c r="A59" s="28">
        <v>2</v>
      </c>
      <c r="B59" s="21">
        <v>15</v>
      </c>
      <c r="C59" s="24">
        <v>6181</v>
      </c>
      <c r="D59" s="24">
        <v>0</v>
      </c>
      <c r="E59" s="24">
        <v>22868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15</v>
      </c>
      <c r="K59" s="22">
        <f t="shared" si="6"/>
        <v>29049</v>
      </c>
      <c r="L59" s="20">
        <f t="shared" si="7"/>
        <v>29064</v>
      </c>
    </row>
    <row r="60" spans="1:12" ht="22.15" customHeight="1" x14ac:dyDescent="0.25">
      <c r="A60" s="28">
        <v>3</v>
      </c>
      <c r="B60" s="21">
        <v>83</v>
      </c>
      <c r="C60" s="24">
        <v>9303</v>
      </c>
      <c r="D60" s="24">
        <v>98</v>
      </c>
      <c r="E60" s="24">
        <v>27866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181</v>
      </c>
      <c r="K60" s="22">
        <f t="shared" si="6"/>
        <v>37169</v>
      </c>
      <c r="L60" s="20">
        <f t="shared" si="7"/>
        <v>37350</v>
      </c>
    </row>
    <row r="61" spans="1:12" ht="22.15" customHeight="1" x14ac:dyDescent="0.25">
      <c r="A61" s="28">
        <v>4</v>
      </c>
      <c r="B61" s="21">
        <v>267</v>
      </c>
      <c r="C61" s="24">
        <v>15028</v>
      </c>
      <c r="D61" s="24">
        <v>400</v>
      </c>
      <c r="E61" s="24">
        <v>11889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667</v>
      </c>
      <c r="K61" s="22">
        <f t="shared" si="6"/>
        <v>26917</v>
      </c>
      <c r="L61" s="20">
        <f t="shared" si="7"/>
        <v>27584</v>
      </c>
    </row>
    <row r="62" spans="1:12" ht="22.15" customHeight="1" x14ac:dyDescent="0.25">
      <c r="A62" s="28">
        <v>5</v>
      </c>
      <c r="B62" s="21">
        <v>3317</v>
      </c>
      <c r="C62" s="24">
        <v>27771</v>
      </c>
      <c r="D62" s="24">
        <v>765</v>
      </c>
      <c r="E62" s="24">
        <v>26636</v>
      </c>
      <c r="F62" s="24">
        <v>0</v>
      </c>
      <c r="G62" s="24">
        <v>33</v>
      </c>
      <c r="H62" s="24">
        <v>0</v>
      </c>
      <c r="I62" s="24">
        <v>67</v>
      </c>
      <c r="J62" s="24">
        <f t="shared" si="5"/>
        <v>4082</v>
      </c>
      <c r="K62" s="22">
        <f t="shared" si="6"/>
        <v>54507</v>
      </c>
      <c r="L62" s="20">
        <f t="shared" si="7"/>
        <v>58589</v>
      </c>
    </row>
    <row r="63" spans="1:12" ht="22.15" customHeight="1" x14ac:dyDescent="0.25">
      <c r="A63" s="28">
        <v>6</v>
      </c>
      <c r="B63" s="21">
        <v>42945</v>
      </c>
      <c r="C63" s="24">
        <v>25250</v>
      </c>
      <c r="D63" s="24">
        <v>73578</v>
      </c>
      <c r="E63" s="24">
        <v>15434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116523</v>
      </c>
      <c r="K63" s="22">
        <f t="shared" si="6"/>
        <v>40684</v>
      </c>
      <c r="L63" s="20">
        <f t="shared" si="7"/>
        <v>157207</v>
      </c>
    </row>
    <row r="64" spans="1:12" ht="22.15" customHeight="1" x14ac:dyDescent="0.25">
      <c r="A64" s="28">
        <v>7</v>
      </c>
      <c r="B64" s="21">
        <v>51192</v>
      </c>
      <c r="C64" s="24">
        <v>50384</v>
      </c>
      <c r="D64" s="24">
        <v>74483</v>
      </c>
      <c r="E64" s="24">
        <v>30699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125675</v>
      </c>
      <c r="K64" s="22">
        <f t="shared" si="6"/>
        <v>81083</v>
      </c>
      <c r="L64" s="20">
        <f t="shared" si="7"/>
        <v>206758</v>
      </c>
    </row>
    <row r="65" spans="1:12" ht="22.15" customHeight="1" x14ac:dyDescent="0.25">
      <c r="A65" s="28">
        <v>8</v>
      </c>
      <c r="B65" s="21">
        <v>119547</v>
      </c>
      <c r="C65" s="24">
        <v>40252</v>
      </c>
      <c r="D65" s="24">
        <v>203164</v>
      </c>
      <c r="E65" s="24">
        <v>17223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322711</v>
      </c>
      <c r="K65" s="24">
        <f t="shared" si="6"/>
        <v>57475</v>
      </c>
      <c r="L65" s="20">
        <f t="shared" si="7"/>
        <v>380186</v>
      </c>
    </row>
    <row r="66" spans="1:12" ht="22.15" customHeight="1" x14ac:dyDescent="0.25">
      <c r="A66" s="28">
        <v>9</v>
      </c>
      <c r="B66" s="21">
        <v>46945</v>
      </c>
      <c r="C66" s="24">
        <v>54529</v>
      </c>
      <c r="D66" s="24">
        <v>46803</v>
      </c>
      <c r="E66" s="24">
        <v>44140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93748</v>
      </c>
      <c r="K66" s="24">
        <f t="shared" si="6"/>
        <v>98669</v>
      </c>
      <c r="L66" s="20">
        <f t="shared" si="7"/>
        <v>192417</v>
      </c>
    </row>
    <row r="67" spans="1:12" ht="22.15" customHeight="1" x14ac:dyDescent="0.25">
      <c r="A67" s="28">
        <v>10</v>
      </c>
      <c r="B67" s="21">
        <v>335</v>
      </c>
      <c r="C67" s="24">
        <v>35427</v>
      </c>
      <c r="D67" s="24">
        <v>350</v>
      </c>
      <c r="E67" s="24">
        <v>26852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685</v>
      </c>
      <c r="K67" s="24">
        <f t="shared" si="6"/>
        <v>62279</v>
      </c>
      <c r="L67" s="20">
        <f t="shared" si="7"/>
        <v>62964</v>
      </c>
    </row>
    <row r="68" spans="1:12" ht="22.15" customHeight="1" x14ac:dyDescent="0.25">
      <c r="A68" s="28">
        <v>11</v>
      </c>
      <c r="B68" s="21">
        <v>220</v>
      </c>
      <c r="C68" s="24">
        <v>27639</v>
      </c>
      <c r="D68" s="24">
        <v>451</v>
      </c>
      <c r="E68" s="24">
        <v>27482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671</v>
      </c>
      <c r="K68" s="24">
        <f t="shared" si="6"/>
        <v>55121</v>
      </c>
      <c r="L68" s="20">
        <f t="shared" si="7"/>
        <v>55792</v>
      </c>
    </row>
    <row r="69" spans="1:12" ht="22.15" customHeight="1" x14ac:dyDescent="0.25">
      <c r="A69" s="28">
        <v>12</v>
      </c>
      <c r="B69" s="21">
        <v>85</v>
      </c>
      <c r="C69" s="24">
        <v>35626</v>
      </c>
      <c r="D69" s="24">
        <v>85</v>
      </c>
      <c r="E69" s="24">
        <v>20621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170</v>
      </c>
      <c r="K69" s="24">
        <f t="shared" si="6"/>
        <v>56247</v>
      </c>
      <c r="L69" s="20">
        <f t="shared" si="7"/>
        <v>56417</v>
      </c>
    </row>
    <row r="70" spans="1:12" ht="22.15" customHeight="1" x14ac:dyDescent="0.25">
      <c r="A70" s="28" t="s">
        <v>8</v>
      </c>
      <c r="B70" s="21">
        <v>203</v>
      </c>
      <c r="C70" s="24">
        <v>38255</v>
      </c>
      <c r="D70" s="24">
        <v>45</v>
      </c>
      <c r="E70" s="24">
        <v>23710</v>
      </c>
      <c r="F70" s="24">
        <v>0</v>
      </c>
      <c r="G70" s="24">
        <v>127</v>
      </c>
      <c r="H70" s="24">
        <v>0</v>
      </c>
      <c r="I70" s="24">
        <v>127</v>
      </c>
      <c r="J70" s="24">
        <f t="shared" si="5"/>
        <v>248</v>
      </c>
      <c r="K70" s="24">
        <f t="shared" si="6"/>
        <v>62219</v>
      </c>
      <c r="L70" s="20">
        <f t="shared" si="7"/>
        <v>62467</v>
      </c>
    </row>
    <row r="71" spans="1:12" ht="22.15" customHeight="1" x14ac:dyDescent="0.25">
      <c r="A71" s="28">
        <v>2</v>
      </c>
      <c r="B71" s="21">
        <v>0</v>
      </c>
      <c r="C71" s="24">
        <v>35563</v>
      </c>
      <c r="D71" s="24">
        <v>5</v>
      </c>
      <c r="E71" s="24">
        <v>11731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5</v>
      </c>
      <c r="K71" s="24">
        <f t="shared" si="6"/>
        <v>47294</v>
      </c>
      <c r="L71" s="20">
        <f t="shared" si="7"/>
        <v>47299</v>
      </c>
    </row>
    <row r="72" spans="1:12" ht="22.15" customHeight="1" x14ac:dyDescent="0.25">
      <c r="A72" s="28">
        <v>3</v>
      </c>
      <c r="B72" s="21">
        <v>195</v>
      </c>
      <c r="C72" s="24">
        <v>59174</v>
      </c>
      <c r="D72" s="24">
        <v>150</v>
      </c>
      <c r="E72" s="24">
        <v>41756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345</v>
      </c>
      <c r="K72" s="24">
        <f t="shared" si="6"/>
        <v>100930</v>
      </c>
      <c r="L72" s="20">
        <f t="shared" si="7"/>
        <v>101275</v>
      </c>
    </row>
    <row r="73" spans="1:12" ht="22.15" customHeight="1" x14ac:dyDescent="0.25">
      <c r="A73" s="28">
        <v>4</v>
      </c>
      <c r="B73" s="21">
        <v>0</v>
      </c>
      <c r="C73" s="24">
        <v>55067</v>
      </c>
      <c r="D73" s="24">
        <v>90</v>
      </c>
      <c r="E73" s="24">
        <v>27506</v>
      </c>
      <c r="F73" s="24">
        <v>0</v>
      </c>
      <c r="G73" s="24">
        <v>314</v>
      </c>
      <c r="H73" s="24">
        <v>0</v>
      </c>
      <c r="I73" s="24">
        <v>314</v>
      </c>
      <c r="J73" s="24">
        <f t="shared" si="5"/>
        <v>90</v>
      </c>
      <c r="K73" s="24">
        <f t="shared" si="6"/>
        <v>83201</v>
      </c>
      <c r="L73" s="20">
        <f t="shared" si="7"/>
        <v>83291</v>
      </c>
    </row>
    <row r="74" spans="1:12" ht="22.15" customHeight="1" x14ac:dyDescent="0.25">
      <c r="A74" s="28">
        <v>5</v>
      </c>
      <c r="B74" s="21">
        <v>35</v>
      </c>
      <c r="C74" s="24">
        <v>41308</v>
      </c>
      <c r="D74" s="24">
        <v>52</v>
      </c>
      <c r="E74" s="24">
        <v>21416</v>
      </c>
      <c r="F74" s="24">
        <v>0</v>
      </c>
      <c r="G74" s="24">
        <v>125</v>
      </c>
      <c r="H74" s="24">
        <v>0</v>
      </c>
      <c r="I74" s="24">
        <v>251</v>
      </c>
      <c r="J74" s="24">
        <f t="shared" ref="J74:J105" si="8">B74+D74+F74+H74</f>
        <v>87</v>
      </c>
      <c r="K74" s="24">
        <f t="shared" ref="K74:K105" si="9">C74+E74+G74+I74</f>
        <v>63100</v>
      </c>
      <c r="L74" s="20">
        <f t="shared" ref="L74:L105" si="10">J74+K74</f>
        <v>63187</v>
      </c>
    </row>
    <row r="75" spans="1:12" ht="22.15" customHeight="1" x14ac:dyDescent="0.25">
      <c r="A75" s="28">
        <v>6</v>
      </c>
      <c r="B75" s="21">
        <v>15</v>
      </c>
      <c r="C75" s="24">
        <v>120605</v>
      </c>
      <c r="D75" s="24">
        <v>5</v>
      </c>
      <c r="E75" s="24">
        <v>49059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20</v>
      </c>
      <c r="K75" s="24">
        <f t="shared" si="9"/>
        <v>169664</v>
      </c>
      <c r="L75" s="20">
        <f t="shared" si="10"/>
        <v>169684</v>
      </c>
    </row>
    <row r="76" spans="1:12" ht="22.15" customHeight="1" x14ac:dyDescent="0.25">
      <c r="A76" s="28">
        <v>7</v>
      </c>
      <c r="B76" s="21">
        <v>0</v>
      </c>
      <c r="C76" s="24">
        <v>97757</v>
      </c>
      <c r="D76" s="24">
        <v>5</v>
      </c>
      <c r="E76" s="24">
        <v>43828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5</v>
      </c>
      <c r="K76" s="24">
        <f t="shared" si="9"/>
        <v>141585</v>
      </c>
      <c r="L76" s="20">
        <f t="shared" si="10"/>
        <v>141590</v>
      </c>
    </row>
    <row r="77" spans="1:12" ht="22.15" customHeight="1" x14ac:dyDescent="0.25">
      <c r="A77" s="28">
        <v>8</v>
      </c>
      <c r="B77" s="21">
        <v>0</v>
      </c>
      <c r="C77" s="24">
        <v>84965</v>
      </c>
      <c r="D77" s="24">
        <v>0</v>
      </c>
      <c r="E77" s="24">
        <v>71240</v>
      </c>
      <c r="F77" s="24">
        <v>0</v>
      </c>
      <c r="G77" s="24">
        <v>98</v>
      </c>
      <c r="H77" s="24">
        <v>0</v>
      </c>
      <c r="I77" s="24">
        <v>196</v>
      </c>
      <c r="J77" s="24">
        <f t="shared" si="8"/>
        <v>0</v>
      </c>
      <c r="K77" s="24">
        <f t="shared" si="9"/>
        <v>156499</v>
      </c>
      <c r="L77" s="20">
        <f t="shared" si="10"/>
        <v>156499</v>
      </c>
    </row>
    <row r="78" spans="1:12" ht="22.15" customHeight="1" x14ac:dyDescent="0.25">
      <c r="A78" s="28">
        <v>9</v>
      </c>
      <c r="B78" s="21">
        <v>0</v>
      </c>
      <c r="C78" s="24">
        <v>113647</v>
      </c>
      <c r="D78" s="24">
        <v>0</v>
      </c>
      <c r="E78" s="24">
        <v>66806</v>
      </c>
      <c r="F78" s="24">
        <v>0</v>
      </c>
      <c r="G78" s="24">
        <v>66</v>
      </c>
      <c r="H78" s="24">
        <v>0</v>
      </c>
      <c r="I78" s="24">
        <v>133</v>
      </c>
      <c r="J78" s="24">
        <f t="shared" si="8"/>
        <v>0</v>
      </c>
      <c r="K78" s="24">
        <f t="shared" si="9"/>
        <v>180652</v>
      </c>
      <c r="L78" s="20">
        <f t="shared" si="10"/>
        <v>180652</v>
      </c>
    </row>
    <row r="79" spans="1:12" ht="22.15" customHeight="1" x14ac:dyDescent="0.25">
      <c r="A79" s="28">
        <v>10</v>
      </c>
      <c r="B79" s="21">
        <v>0</v>
      </c>
      <c r="C79" s="24">
        <v>114136</v>
      </c>
      <c r="D79" s="24">
        <v>0</v>
      </c>
      <c r="E79" s="24">
        <v>55146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169282</v>
      </c>
      <c r="L79" s="20">
        <f t="shared" si="10"/>
        <v>169282</v>
      </c>
    </row>
    <row r="80" spans="1:12" ht="22.15" customHeight="1" x14ac:dyDescent="0.25">
      <c r="A80" s="28">
        <v>11</v>
      </c>
      <c r="B80" s="21">
        <v>0</v>
      </c>
      <c r="C80" s="24">
        <v>107690</v>
      </c>
      <c r="D80" s="24">
        <v>0</v>
      </c>
      <c r="E80" s="24">
        <v>57576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165266</v>
      </c>
      <c r="L80" s="20">
        <f t="shared" si="10"/>
        <v>165266</v>
      </c>
    </row>
    <row r="81" spans="1:12" ht="22.15" customHeight="1" x14ac:dyDescent="0.25">
      <c r="A81" s="28">
        <v>12</v>
      </c>
      <c r="B81" s="21">
        <v>0</v>
      </c>
      <c r="C81" s="24">
        <v>112141</v>
      </c>
      <c r="D81" s="24">
        <v>0</v>
      </c>
      <c r="E81" s="24">
        <v>36588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148729</v>
      </c>
      <c r="L81" s="20">
        <f t="shared" si="10"/>
        <v>148729</v>
      </c>
    </row>
    <row r="82" spans="1:12" ht="22.15" customHeight="1" x14ac:dyDescent="0.25">
      <c r="A82" s="28" t="s">
        <v>9</v>
      </c>
      <c r="B82" s="21">
        <v>0</v>
      </c>
      <c r="C82" s="24">
        <v>77742</v>
      </c>
      <c r="D82" s="24">
        <v>0</v>
      </c>
      <c r="E82" s="24">
        <v>44139</v>
      </c>
      <c r="F82" s="24">
        <v>0</v>
      </c>
      <c r="G82" s="24">
        <v>64</v>
      </c>
      <c r="H82" s="24">
        <v>0</v>
      </c>
      <c r="I82" s="24">
        <v>128</v>
      </c>
      <c r="J82" s="24">
        <f t="shared" si="8"/>
        <v>0</v>
      </c>
      <c r="K82" s="24">
        <f t="shared" si="9"/>
        <v>122073</v>
      </c>
      <c r="L82" s="20">
        <f t="shared" si="10"/>
        <v>122073</v>
      </c>
    </row>
    <row r="83" spans="1:12" ht="22.15" customHeight="1" x14ac:dyDescent="0.25">
      <c r="A83" s="28">
        <v>2</v>
      </c>
      <c r="B83" s="21">
        <v>0</v>
      </c>
      <c r="C83" s="24">
        <v>92246</v>
      </c>
      <c r="D83" s="24">
        <v>0</v>
      </c>
      <c r="E83" s="24">
        <v>20474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112720</v>
      </c>
      <c r="L83" s="20">
        <f t="shared" si="10"/>
        <v>112720</v>
      </c>
    </row>
    <row r="84" spans="1:12" ht="22.15" customHeight="1" x14ac:dyDescent="0.25">
      <c r="A84" s="28">
        <v>3</v>
      </c>
      <c r="B84" s="21">
        <v>0</v>
      </c>
      <c r="C84" s="24">
        <v>133296</v>
      </c>
      <c r="D84" s="24">
        <v>0</v>
      </c>
      <c r="E84" s="24">
        <v>67924</v>
      </c>
      <c r="F84" s="24">
        <v>0</v>
      </c>
      <c r="G84" s="24">
        <v>65</v>
      </c>
      <c r="H84" s="24">
        <v>0</v>
      </c>
      <c r="I84" s="24">
        <v>130</v>
      </c>
      <c r="J84" s="24">
        <f t="shared" si="8"/>
        <v>0</v>
      </c>
      <c r="K84" s="24">
        <f t="shared" si="9"/>
        <v>201415</v>
      </c>
      <c r="L84" s="20">
        <f t="shared" si="10"/>
        <v>201415</v>
      </c>
    </row>
    <row r="85" spans="1:12" ht="22.15" customHeight="1" x14ac:dyDescent="0.25">
      <c r="A85" s="28">
        <v>4</v>
      </c>
      <c r="B85" s="21">
        <v>0</v>
      </c>
      <c r="C85" s="24">
        <v>99812</v>
      </c>
      <c r="D85" s="24">
        <v>0</v>
      </c>
      <c r="E85" s="24">
        <v>104089</v>
      </c>
      <c r="F85" s="24">
        <v>0</v>
      </c>
      <c r="G85" s="24">
        <v>64</v>
      </c>
      <c r="H85" s="24">
        <v>0</v>
      </c>
      <c r="I85" s="24">
        <v>128</v>
      </c>
      <c r="J85" s="24">
        <f t="shared" si="8"/>
        <v>0</v>
      </c>
      <c r="K85" s="24">
        <f t="shared" si="9"/>
        <v>204093</v>
      </c>
      <c r="L85" s="20">
        <f t="shared" si="10"/>
        <v>204093</v>
      </c>
    </row>
    <row r="86" spans="1:12" ht="22.15" customHeight="1" x14ac:dyDescent="0.25">
      <c r="A86" s="28">
        <v>5</v>
      </c>
      <c r="B86" s="21">
        <v>0</v>
      </c>
      <c r="C86" s="24">
        <v>119856</v>
      </c>
      <c r="D86" s="24">
        <v>0</v>
      </c>
      <c r="E86" s="24">
        <v>152008</v>
      </c>
      <c r="F86" s="24">
        <v>0</v>
      </c>
      <c r="G86" s="24">
        <v>96</v>
      </c>
      <c r="H86" s="24">
        <v>0</v>
      </c>
      <c r="I86" s="24">
        <v>192</v>
      </c>
      <c r="J86" s="24">
        <f t="shared" si="8"/>
        <v>0</v>
      </c>
      <c r="K86" s="24">
        <f t="shared" si="9"/>
        <v>272152</v>
      </c>
      <c r="L86" s="20">
        <f t="shared" si="10"/>
        <v>272152</v>
      </c>
    </row>
    <row r="87" spans="1:12" ht="22.15" customHeight="1" x14ac:dyDescent="0.25">
      <c r="A87" s="28">
        <v>6</v>
      </c>
      <c r="B87" s="21">
        <v>0</v>
      </c>
      <c r="C87" s="24">
        <v>114759</v>
      </c>
      <c r="D87" s="24">
        <v>0</v>
      </c>
      <c r="E87" s="24">
        <v>96825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211584</v>
      </c>
      <c r="L87" s="20">
        <f t="shared" si="10"/>
        <v>211584</v>
      </c>
    </row>
    <row r="88" spans="1:12" ht="22.15" customHeight="1" x14ac:dyDescent="0.25">
      <c r="A88" s="28">
        <v>7</v>
      </c>
      <c r="B88" s="21">
        <v>0</v>
      </c>
      <c r="C88" s="24">
        <v>112612</v>
      </c>
      <c r="D88" s="24">
        <v>0</v>
      </c>
      <c r="E88" s="24">
        <v>42400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155012</v>
      </c>
      <c r="L88" s="20">
        <f t="shared" si="10"/>
        <v>155012</v>
      </c>
    </row>
    <row r="89" spans="1:12" ht="22.15" customHeight="1" x14ac:dyDescent="0.25">
      <c r="A89" s="28">
        <v>8</v>
      </c>
      <c r="B89" s="21">
        <v>0</v>
      </c>
      <c r="C89" s="24">
        <v>173981</v>
      </c>
      <c r="D89" s="24">
        <v>0</v>
      </c>
      <c r="E89" s="24">
        <v>155662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329643</v>
      </c>
      <c r="L89" s="20">
        <f t="shared" si="10"/>
        <v>329643</v>
      </c>
    </row>
    <row r="90" spans="1:12" ht="22.15" customHeight="1" x14ac:dyDescent="0.25">
      <c r="A90" s="28">
        <v>9</v>
      </c>
      <c r="B90" s="21">
        <v>0</v>
      </c>
      <c r="C90" s="24">
        <v>159774</v>
      </c>
      <c r="D90" s="24">
        <v>0</v>
      </c>
      <c r="E90" s="24">
        <v>125666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285440</v>
      </c>
      <c r="L90" s="20">
        <f t="shared" si="10"/>
        <v>285440</v>
      </c>
    </row>
    <row r="91" spans="1:12" ht="22.15" customHeight="1" x14ac:dyDescent="0.25">
      <c r="A91" s="28">
        <v>10</v>
      </c>
      <c r="B91" s="21">
        <v>20</v>
      </c>
      <c r="C91" s="24">
        <v>114960</v>
      </c>
      <c r="D91" s="24">
        <v>112</v>
      </c>
      <c r="E91" s="24">
        <v>92911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132</v>
      </c>
      <c r="K91" s="24">
        <f t="shared" si="9"/>
        <v>207871</v>
      </c>
      <c r="L91" s="20">
        <f t="shared" si="10"/>
        <v>208003</v>
      </c>
    </row>
    <row r="92" spans="1:12" ht="22.15" customHeight="1" x14ac:dyDescent="0.25">
      <c r="A92" s="28">
        <v>11</v>
      </c>
      <c r="B92" s="21">
        <v>1012</v>
      </c>
      <c r="C92" s="24">
        <v>192175</v>
      </c>
      <c r="D92" s="24">
        <v>1016</v>
      </c>
      <c r="E92" s="24">
        <v>137610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2028</v>
      </c>
      <c r="K92" s="24">
        <f t="shared" si="9"/>
        <v>329785</v>
      </c>
      <c r="L92" s="20">
        <f t="shared" si="10"/>
        <v>331813</v>
      </c>
    </row>
    <row r="93" spans="1:12" ht="22.15" customHeight="1" x14ac:dyDescent="0.25">
      <c r="A93" s="28">
        <v>12</v>
      </c>
      <c r="B93" s="21">
        <v>551</v>
      </c>
      <c r="C93" s="24">
        <v>113857</v>
      </c>
      <c r="D93" s="24">
        <v>629</v>
      </c>
      <c r="E93" s="24">
        <v>131960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1180</v>
      </c>
      <c r="K93" s="24">
        <f t="shared" si="9"/>
        <v>245817</v>
      </c>
      <c r="L93" s="20">
        <f t="shared" si="10"/>
        <v>246997</v>
      </c>
    </row>
    <row r="94" spans="1:12" ht="22.15" customHeight="1" x14ac:dyDescent="0.25">
      <c r="A94" s="28" t="s">
        <v>10</v>
      </c>
      <c r="B94" s="21">
        <v>0</v>
      </c>
      <c r="C94" s="24">
        <v>314330</v>
      </c>
      <c r="D94" s="24">
        <v>50</v>
      </c>
      <c r="E94" s="24">
        <v>324704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50</v>
      </c>
      <c r="K94" s="24">
        <f t="shared" si="9"/>
        <v>639034</v>
      </c>
      <c r="L94" s="20">
        <f t="shared" si="10"/>
        <v>639084</v>
      </c>
    </row>
    <row r="95" spans="1:12" ht="22.15" customHeight="1" x14ac:dyDescent="0.25">
      <c r="A95" s="28">
        <v>2</v>
      </c>
      <c r="B95" s="21">
        <v>0</v>
      </c>
      <c r="C95" s="24">
        <v>462816</v>
      </c>
      <c r="D95" s="24">
        <v>0</v>
      </c>
      <c r="E95" s="24">
        <v>444030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906846</v>
      </c>
      <c r="L95" s="20">
        <f t="shared" si="10"/>
        <v>906846</v>
      </c>
    </row>
    <row r="96" spans="1:12" ht="22.15" customHeight="1" x14ac:dyDescent="0.25">
      <c r="A96" s="28">
        <v>3</v>
      </c>
      <c r="B96" s="21">
        <v>0</v>
      </c>
      <c r="C96" s="24">
        <v>665421</v>
      </c>
      <c r="D96" s="24">
        <v>0</v>
      </c>
      <c r="E96" s="24">
        <v>736735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1402156</v>
      </c>
      <c r="L96" s="20">
        <f t="shared" si="10"/>
        <v>1402156</v>
      </c>
    </row>
    <row r="97" spans="1:12" ht="22.15" customHeight="1" x14ac:dyDescent="0.25">
      <c r="A97" s="28">
        <v>4</v>
      </c>
      <c r="B97" s="21">
        <v>857</v>
      </c>
      <c r="C97" s="24">
        <v>495838</v>
      </c>
      <c r="D97" s="24">
        <v>521</v>
      </c>
      <c r="E97" s="24">
        <v>475829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1378</v>
      </c>
      <c r="K97" s="24">
        <f t="shared" si="9"/>
        <v>971667</v>
      </c>
      <c r="L97" s="20">
        <f t="shared" si="10"/>
        <v>973045</v>
      </c>
    </row>
    <row r="98" spans="1:12" ht="22.15" customHeight="1" x14ac:dyDescent="0.25">
      <c r="A98" s="28">
        <v>5</v>
      </c>
      <c r="B98" s="21">
        <v>27</v>
      </c>
      <c r="C98" s="24">
        <v>454959</v>
      </c>
      <c r="D98" s="24">
        <v>85</v>
      </c>
      <c r="E98" s="24">
        <v>455088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112</v>
      </c>
      <c r="K98" s="24">
        <f t="shared" si="9"/>
        <v>910047</v>
      </c>
      <c r="L98" s="20">
        <f t="shared" si="10"/>
        <v>910159</v>
      </c>
    </row>
    <row r="99" spans="1:12" ht="22.15" customHeight="1" x14ac:dyDescent="0.25">
      <c r="A99" s="28">
        <v>6</v>
      </c>
      <c r="B99" s="21">
        <v>0</v>
      </c>
      <c r="C99" s="24">
        <v>483824</v>
      </c>
      <c r="D99" s="24">
        <v>52</v>
      </c>
      <c r="E99" s="24">
        <v>447364</v>
      </c>
      <c r="F99" s="24">
        <v>0</v>
      </c>
      <c r="G99" s="24">
        <v>15729</v>
      </c>
      <c r="H99" s="24">
        <v>0</v>
      </c>
      <c r="I99" s="24">
        <v>0</v>
      </c>
      <c r="J99" s="24">
        <f t="shared" si="8"/>
        <v>52</v>
      </c>
      <c r="K99" s="24">
        <f t="shared" si="9"/>
        <v>946917</v>
      </c>
      <c r="L99" s="20">
        <f t="shared" si="10"/>
        <v>946969</v>
      </c>
    </row>
    <row r="100" spans="1:12" ht="22.15" customHeight="1" x14ac:dyDescent="0.25">
      <c r="A100" s="28">
        <v>7</v>
      </c>
      <c r="B100" s="21">
        <v>22763</v>
      </c>
      <c r="C100" s="24">
        <v>529507</v>
      </c>
      <c r="D100" s="24">
        <v>22836</v>
      </c>
      <c r="E100" s="24">
        <v>396051</v>
      </c>
      <c r="F100" s="24">
        <v>0</v>
      </c>
      <c r="G100" s="24">
        <v>58552</v>
      </c>
      <c r="H100" s="24">
        <v>0</v>
      </c>
      <c r="I100" s="24">
        <v>0</v>
      </c>
      <c r="J100" s="24">
        <f t="shared" si="8"/>
        <v>45599</v>
      </c>
      <c r="K100" s="24">
        <f t="shared" si="9"/>
        <v>984110</v>
      </c>
      <c r="L100" s="20">
        <f t="shared" si="10"/>
        <v>1029709</v>
      </c>
    </row>
    <row r="101" spans="1:12" ht="22.15" customHeight="1" x14ac:dyDescent="0.25">
      <c r="A101" s="28">
        <v>8</v>
      </c>
      <c r="B101" s="21">
        <v>17252</v>
      </c>
      <c r="C101" s="24">
        <v>763622</v>
      </c>
      <c r="D101" s="24">
        <v>17352</v>
      </c>
      <c r="E101" s="24">
        <v>863554</v>
      </c>
      <c r="F101" s="24">
        <v>0</v>
      </c>
      <c r="G101" s="24">
        <v>15238</v>
      </c>
      <c r="H101" s="24">
        <v>0</v>
      </c>
      <c r="I101" s="24">
        <v>10957</v>
      </c>
      <c r="J101" s="24">
        <f t="shared" si="8"/>
        <v>34604</v>
      </c>
      <c r="K101" s="24">
        <f t="shared" si="9"/>
        <v>1653371</v>
      </c>
      <c r="L101" s="20">
        <f t="shared" si="10"/>
        <v>1687975</v>
      </c>
    </row>
    <row r="102" spans="1:12" ht="22.15" customHeight="1" x14ac:dyDescent="0.25">
      <c r="A102" s="28">
        <v>9</v>
      </c>
      <c r="B102" s="21">
        <v>44619</v>
      </c>
      <c r="C102" s="24">
        <v>441916</v>
      </c>
      <c r="D102" s="24">
        <v>44629</v>
      </c>
      <c r="E102" s="24">
        <v>462755</v>
      </c>
      <c r="F102" s="24">
        <v>0</v>
      </c>
      <c r="G102" s="24">
        <v>5127</v>
      </c>
      <c r="H102" s="24">
        <v>0</v>
      </c>
      <c r="I102" s="24">
        <v>6280</v>
      </c>
      <c r="J102" s="24">
        <f t="shared" si="8"/>
        <v>89248</v>
      </c>
      <c r="K102" s="24">
        <f t="shared" si="9"/>
        <v>916078</v>
      </c>
      <c r="L102" s="20">
        <f t="shared" si="10"/>
        <v>1005326</v>
      </c>
    </row>
    <row r="103" spans="1:12" ht="22.15" customHeight="1" x14ac:dyDescent="0.25">
      <c r="A103" s="28">
        <v>10</v>
      </c>
      <c r="B103" s="21">
        <v>34103</v>
      </c>
      <c r="C103" s="24">
        <v>736434</v>
      </c>
      <c r="D103" s="24">
        <v>34128</v>
      </c>
      <c r="E103" s="24">
        <v>657890</v>
      </c>
      <c r="F103" s="24">
        <v>0</v>
      </c>
      <c r="G103" s="24">
        <v>50686</v>
      </c>
      <c r="H103" s="24">
        <v>0</v>
      </c>
      <c r="I103" s="24">
        <v>24824</v>
      </c>
      <c r="J103" s="24">
        <f t="shared" si="8"/>
        <v>68231</v>
      </c>
      <c r="K103" s="24">
        <f t="shared" si="9"/>
        <v>1469834</v>
      </c>
      <c r="L103" s="20">
        <f t="shared" si="10"/>
        <v>1538065</v>
      </c>
    </row>
    <row r="104" spans="1:12" ht="22.15" customHeight="1" x14ac:dyDescent="0.25">
      <c r="A104" s="28">
        <v>11</v>
      </c>
      <c r="B104" s="21">
        <v>41147</v>
      </c>
      <c r="C104" s="24">
        <v>911788</v>
      </c>
      <c r="D104" s="24">
        <v>41147</v>
      </c>
      <c r="E104" s="24">
        <v>972382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82294</v>
      </c>
      <c r="K104" s="24">
        <f t="shared" si="9"/>
        <v>1884170</v>
      </c>
      <c r="L104" s="20">
        <f t="shared" si="10"/>
        <v>1966464</v>
      </c>
    </row>
    <row r="105" spans="1:12" ht="22.15" customHeight="1" x14ac:dyDescent="0.25">
      <c r="A105" s="28">
        <v>12</v>
      </c>
      <c r="B105" s="21">
        <v>42722</v>
      </c>
      <c r="C105" s="24">
        <v>413550</v>
      </c>
      <c r="D105" s="24">
        <v>42722</v>
      </c>
      <c r="E105" s="24">
        <v>385664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85444</v>
      </c>
      <c r="K105" s="24">
        <f t="shared" si="9"/>
        <v>799214</v>
      </c>
      <c r="L105" s="20">
        <f t="shared" si="10"/>
        <v>884658</v>
      </c>
    </row>
    <row r="106" spans="1:12" ht="22.15" customHeight="1" x14ac:dyDescent="0.25">
      <c r="A106" s="28" t="s">
        <v>11</v>
      </c>
      <c r="B106" s="21">
        <v>45092</v>
      </c>
      <c r="C106" s="24">
        <v>993472</v>
      </c>
      <c r="D106" s="24">
        <v>45083</v>
      </c>
      <c r="E106" s="24">
        <v>1078434</v>
      </c>
      <c r="F106" s="24">
        <v>0</v>
      </c>
      <c r="G106" s="24">
        <v>28122</v>
      </c>
      <c r="H106" s="24">
        <v>0</v>
      </c>
      <c r="I106" s="24">
        <v>22732</v>
      </c>
      <c r="J106" s="24">
        <f t="shared" ref="J106:J136" si="11">B106+D106+F106+H106</f>
        <v>90175</v>
      </c>
      <c r="K106" s="24">
        <f t="shared" ref="K106:K136" si="12">C106+E106+G106+I106</f>
        <v>2122760</v>
      </c>
      <c r="L106" s="20">
        <f t="shared" ref="L106:L136" si="13">J106+K106</f>
        <v>2212935</v>
      </c>
    </row>
    <row r="107" spans="1:12" ht="22.15" customHeight="1" x14ac:dyDescent="0.25">
      <c r="A107" s="28">
        <v>2</v>
      </c>
      <c r="B107" s="21">
        <v>138418</v>
      </c>
      <c r="C107" s="24">
        <v>621949</v>
      </c>
      <c r="D107" s="24">
        <v>137864</v>
      </c>
      <c r="E107" s="24">
        <v>515151</v>
      </c>
      <c r="F107" s="24">
        <v>0</v>
      </c>
      <c r="G107" s="24">
        <v>2832</v>
      </c>
      <c r="H107" s="24">
        <v>0</v>
      </c>
      <c r="I107" s="24">
        <v>1178</v>
      </c>
      <c r="J107" s="24">
        <f t="shared" si="11"/>
        <v>276282</v>
      </c>
      <c r="K107" s="24">
        <f t="shared" si="12"/>
        <v>1141110</v>
      </c>
      <c r="L107" s="20">
        <f t="shared" si="13"/>
        <v>1417392</v>
      </c>
    </row>
    <row r="108" spans="1:12" ht="22.15" customHeight="1" x14ac:dyDescent="0.25">
      <c r="A108" s="28">
        <v>3</v>
      </c>
      <c r="B108" s="21">
        <v>32761</v>
      </c>
      <c r="C108" s="24">
        <v>642146</v>
      </c>
      <c r="D108" s="24">
        <v>33311</v>
      </c>
      <c r="E108" s="24">
        <v>572604</v>
      </c>
      <c r="F108" s="24">
        <v>0</v>
      </c>
      <c r="G108" s="24">
        <v>4566</v>
      </c>
      <c r="H108" s="24">
        <v>0</v>
      </c>
      <c r="I108" s="24">
        <v>6494</v>
      </c>
      <c r="J108" s="24">
        <f t="shared" si="11"/>
        <v>66072</v>
      </c>
      <c r="K108" s="24">
        <f t="shared" si="12"/>
        <v>1225810</v>
      </c>
      <c r="L108" s="20">
        <f t="shared" si="13"/>
        <v>1291882</v>
      </c>
    </row>
    <row r="109" spans="1:12" ht="22.15" customHeight="1" x14ac:dyDescent="0.25">
      <c r="A109" s="28">
        <v>4</v>
      </c>
      <c r="B109" s="21">
        <v>275947</v>
      </c>
      <c r="C109" s="24">
        <v>448620</v>
      </c>
      <c r="D109" s="24">
        <v>275417</v>
      </c>
      <c r="E109" s="24">
        <v>383151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551364</v>
      </c>
      <c r="K109" s="24">
        <f t="shared" si="12"/>
        <v>831771</v>
      </c>
      <c r="L109" s="20">
        <f t="shared" si="13"/>
        <v>1383135</v>
      </c>
    </row>
    <row r="110" spans="1:12" ht="22.15" customHeight="1" x14ac:dyDescent="0.25">
      <c r="A110" s="28">
        <v>5</v>
      </c>
      <c r="B110" s="21">
        <v>263961</v>
      </c>
      <c r="C110" s="24">
        <v>516813</v>
      </c>
      <c r="D110" s="24">
        <v>245762</v>
      </c>
      <c r="E110" s="24">
        <v>543989</v>
      </c>
      <c r="F110" s="24">
        <v>0</v>
      </c>
      <c r="G110" s="24">
        <v>17931</v>
      </c>
      <c r="H110" s="24">
        <v>0</v>
      </c>
      <c r="I110" s="24">
        <v>11849</v>
      </c>
      <c r="J110" s="24">
        <f t="shared" si="11"/>
        <v>509723</v>
      </c>
      <c r="K110" s="24">
        <f t="shared" si="12"/>
        <v>1090582</v>
      </c>
      <c r="L110" s="20">
        <f t="shared" si="13"/>
        <v>1600305</v>
      </c>
    </row>
    <row r="111" spans="1:12" ht="22.15" customHeight="1" x14ac:dyDescent="0.25">
      <c r="A111" s="28">
        <v>6</v>
      </c>
      <c r="B111" s="21">
        <v>224880</v>
      </c>
      <c r="C111" s="24">
        <v>591498</v>
      </c>
      <c r="D111" s="24">
        <v>224620</v>
      </c>
      <c r="E111" s="24">
        <v>589254</v>
      </c>
      <c r="F111" s="24">
        <v>0</v>
      </c>
      <c r="G111" s="24">
        <v>3035</v>
      </c>
      <c r="H111" s="24">
        <v>0</v>
      </c>
      <c r="I111" s="24">
        <v>7588</v>
      </c>
      <c r="J111" s="24">
        <f t="shared" si="11"/>
        <v>449500</v>
      </c>
      <c r="K111" s="24">
        <f t="shared" si="12"/>
        <v>1191375</v>
      </c>
      <c r="L111" s="20">
        <f t="shared" si="13"/>
        <v>1640875</v>
      </c>
    </row>
    <row r="112" spans="1:12" ht="22.15" customHeight="1" x14ac:dyDescent="0.25">
      <c r="A112" s="28">
        <v>7</v>
      </c>
      <c r="B112" s="21">
        <v>38320</v>
      </c>
      <c r="C112" s="24">
        <v>452688</v>
      </c>
      <c r="D112" s="24">
        <v>38415</v>
      </c>
      <c r="E112" s="24">
        <v>460227</v>
      </c>
      <c r="F112" s="24">
        <v>0</v>
      </c>
      <c r="G112" s="24">
        <v>2753</v>
      </c>
      <c r="H112" s="24">
        <v>0</v>
      </c>
      <c r="I112" s="24">
        <v>2753</v>
      </c>
      <c r="J112" s="24">
        <f t="shared" si="11"/>
        <v>76735</v>
      </c>
      <c r="K112" s="24">
        <f t="shared" si="12"/>
        <v>918421</v>
      </c>
      <c r="L112" s="20">
        <f t="shared" si="13"/>
        <v>995156</v>
      </c>
    </row>
    <row r="113" spans="1:12" ht="22.15" customHeight="1" x14ac:dyDescent="0.25">
      <c r="A113" s="28">
        <v>8</v>
      </c>
      <c r="B113" s="21">
        <v>38395</v>
      </c>
      <c r="C113" s="24">
        <v>323389</v>
      </c>
      <c r="D113" s="24">
        <v>38448</v>
      </c>
      <c r="E113" s="24">
        <v>321222</v>
      </c>
      <c r="F113" s="24">
        <v>0</v>
      </c>
      <c r="G113" s="24">
        <v>17116</v>
      </c>
      <c r="H113" s="24">
        <v>0</v>
      </c>
      <c r="I113" s="24">
        <v>15374</v>
      </c>
      <c r="J113" s="24">
        <f t="shared" si="11"/>
        <v>76843</v>
      </c>
      <c r="K113" s="24">
        <f t="shared" si="12"/>
        <v>677101</v>
      </c>
      <c r="L113" s="20">
        <f t="shared" si="13"/>
        <v>753944</v>
      </c>
    </row>
    <row r="114" spans="1:12" ht="22.15" customHeight="1" x14ac:dyDescent="0.25">
      <c r="A114" s="28">
        <v>9</v>
      </c>
      <c r="B114" s="21">
        <v>170186</v>
      </c>
      <c r="C114" s="24">
        <v>438086</v>
      </c>
      <c r="D114" s="24">
        <v>170223</v>
      </c>
      <c r="E114" s="24">
        <v>521538</v>
      </c>
      <c r="F114" s="24">
        <v>0</v>
      </c>
      <c r="G114" s="24">
        <v>17214</v>
      </c>
      <c r="H114" s="24">
        <v>0</v>
      </c>
      <c r="I114" s="24">
        <v>17214</v>
      </c>
      <c r="J114" s="24">
        <f t="shared" si="11"/>
        <v>340409</v>
      </c>
      <c r="K114" s="24">
        <f t="shared" si="12"/>
        <v>994052</v>
      </c>
      <c r="L114" s="20">
        <f t="shared" si="13"/>
        <v>1334461</v>
      </c>
    </row>
    <row r="115" spans="1:12" ht="22.15" customHeight="1" x14ac:dyDescent="0.25">
      <c r="A115" s="28">
        <v>10</v>
      </c>
      <c r="B115" s="21">
        <v>39079</v>
      </c>
      <c r="C115" s="24">
        <v>331819</v>
      </c>
      <c r="D115" s="24">
        <v>38653</v>
      </c>
      <c r="E115" s="24">
        <v>177585</v>
      </c>
      <c r="F115" s="24">
        <v>0</v>
      </c>
      <c r="G115" s="24">
        <v>20048</v>
      </c>
      <c r="H115" s="24">
        <v>0</v>
      </c>
      <c r="I115" s="24">
        <v>20493</v>
      </c>
      <c r="J115" s="24">
        <f t="shared" si="11"/>
        <v>77732</v>
      </c>
      <c r="K115" s="24">
        <f t="shared" si="12"/>
        <v>549945</v>
      </c>
      <c r="L115" s="20">
        <f t="shared" si="13"/>
        <v>627677</v>
      </c>
    </row>
    <row r="116" spans="1:12" ht="22.15" customHeight="1" x14ac:dyDescent="0.25">
      <c r="A116" s="28">
        <v>11</v>
      </c>
      <c r="B116" s="21">
        <v>38890</v>
      </c>
      <c r="C116" s="24">
        <v>211135</v>
      </c>
      <c r="D116" s="24">
        <v>39439</v>
      </c>
      <c r="E116" s="24">
        <v>158891</v>
      </c>
      <c r="F116" s="24">
        <v>0</v>
      </c>
      <c r="G116" s="24">
        <v>6988</v>
      </c>
      <c r="H116" s="24">
        <v>0</v>
      </c>
      <c r="I116" s="24">
        <v>5241</v>
      </c>
      <c r="J116" s="24">
        <f t="shared" si="11"/>
        <v>78329</v>
      </c>
      <c r="K116" s="24">
        <f t="shared" si="12"/>
        <v>382255</v>
      </c>
      <c r="L116" s="20">
        <f t="shared" si="13"/>
        <v>460584</v>
      </c>
    </row>
    <row r="117" spans="1:12" ht="22.15" customHeight="1" x14ac:dyDescent="0.25">
      <c r="A117" s="28">
        <v>12</v>
      </c>
      <c r="B117" s="21">
        <v>39663</v>
      </c>
      <c r="C117" s="24">
        <v>238238</v>
      </c>
      <c r="D117" s="24">
        <v>40339</v>
      </c>
      <c r="E117" s="24">
        <v>243644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80002</v>
      </c>
      <c r="K117" s="24">
        <f t="shared" si="12"/>
        <v>481882</v>
      </c>
      <c r="L117" s="20">
        <f t="shared" si="13"/>
        <v>561884</v>
      </c>
    </row>
    <row r="118" spans="1:12" ht="22.15" customHeight="1" x14ac:dyDescent="0.25">
      <c r="A118" s="28" t="s">
        <v>12</v>
      </c>
      <c r="B118" s="21">
        <v>39644</v>
      </c>
      <c r="C118" s="24">
        <v>299082</v>
      </c>
      <c r="D118" s="24">
        <v>39888</v>
      </c>
      <c r="E118" s="24">
        <v>285396</v>
      </c>
      <c r="F118" s="24">
        <v>0</v>
      </c>
      <c r="G118" s="24">
        <v>68161</v>
      </c>
      <c r="H118" s="24">
        <v>0</v>
      </c>
      <c r="I118" s="24">
        <v>958</v>
      </c>
      <c r="J118" s="24">
        <f t="shared" si="11"/>
        <v>79532</v>
      </c>
      <c r="K118" s="24">
        <f t="shared" si="12"/>
        <v>653597</v>
      </c>
      <c r="L118" s="20">
        <f t="shared" si="13"/>
        <v>733129</v>
      </c>
    </row>
    <row r="119" spans="1:12" ht="22.15" customHeight="1" x14ac:dyDescent="0.25">
      <c r="A119" s="28">
        <v>2</v>
      </c>
      <c r="B119" s="21">
        <v>39367</v>
      </c>
      <c r="C119" s="24">
        <v>486348</v>
      </c>
      <c r="D119" s="24">
        <v>39567</v>
      </c>
      <c r="E119" s="24">
        <v>476486</v>
      </c>
      <c r="F119" s="24">
        <v>0</v>
      </c>
      <c r="G119" s="24">
        <v>23410</v>
      </c>
      <c r="H119" s="24">
        <v>0</v>
      </c>
      <c r="I119" s="24">
        <v>18047</v>
      </c>
      <c r="J119" s="24">
        <f t="shared" si="11"/>
        <v>78934</v>
      </c>
      <c r="K119" s="24">
        <f t="shared" si="12"/>
        <v>1004291</v>
      </c>
      <c r="L119" s="20">
        <f t="shared" si="13"/>
        <v>1083225</v>
      </c>
    </row>
    <row r="120" spans="1:12" ht="22.15" customHeight="1" x14ac:dyDescent="0.25">
      <c r="A120" s="28">
        <v>3</v>
      </c>
      <c r="B120" s="21">
        <v>39489</v>
      </c>
      <c r="C120" s="24">
        <v>593750</v>
      </c>
      <c r="D120" s="24">
        <v>39489</v>
      </c>
      <c r="E120" s="24">
        <v>581333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78978</v>
      </c>
      <c r="K120" s="24">
        <f t="shared" si="12"/>
        <v>1175083</v>
      </c>
      <c r="L120" s="20">
        <f t="shared" si="13"/>
        <v>1254061</v>
      </c>
    </row>
    <row r="121" spans="1:12" ht="22.15" customHeight="1" x14ac:dyDescent="0.25">
      <c r="A121" s="28">
        <v>4</v>
      </c>
      <c r="B121" s="21">
        <v>39084</v>
      </c>
      <c r="C121" s="24">
        <v>367310</v>
      </c>
      <c r="D121" s="24">
        <v>39090</v>
      </c>
      <c r="E121" s="24">
        <v>368926</v>
      </c>
      <c r="F121" s="24">
        <v>0</v>
      </c>
      <c r="G121" s="24">
        <v>2225</v>
      </c>
      <c r="H121" s="24">
        <v>0</v>
      </c>
      <c r="I121" s="24">
        <v>2225</v>
      </c>
      <c r="J121" s="24">
        <f t="shared" si="11"/>
        <v>78174</v>
      </c>
      <c r="K121" s="24">
        <f t="shared" si="12"/>
        <v>740686</v>
      </c>
      <c r="L121" s="20">
        <f t="shared" si="13"/>
        <v>818860</v>
      </c>
    </row>
    <row r="122" spans="1:12" ht="22.15" customHeight="1" x14ac:dyDescent="0.25">
      <c r="A122" s="28">
        <v>5</v>
      </c>
      <c r="B122" s="21">
        <v>17554</v>
      </c>
      <c r="C122" s="24">
        <v>372967</v>
      </c>
      <c r="D122" s="24">
        <v>17278</v>
      </c>
      <c r="E122" s="24">
        <v>379354</v>
      </c>
      <c r="F122" s="24">
        <v>0</v>
      </c>
      <c r="G122" s="24">
        <v>3265</v>
      </c>
      <c r="H122" s="24">
        <v>0</v>
      </c>
      <c r="I122" s="24">
        <v>1632</v>
      </c>
      <c r="J122" s="24">
        <f t="shared" si="11"/>
        <v>34832</v>
      </c>
      <c r="K122" s="24">
        <f t="shared" si="12"/>
        <v>757218</v>
      </c>
      <c r="L122" s="20">
        <f t="shared" si="13"/>
        <v>792050</v>
      </c>
    </row>
    <row r="123" spans="1:12" ht="22.15" customHeight="1" x14ac:dyDescent="0.25">
      <c r="A123" s="28">
        <v>6</v>
      </c>
      <c r="B123" s="21">
        <v>1385</v>
      </c>
      <c r="C123" s="24">
        <v>477874</v>
      </c>
      <c r="D123" s="24">
        <v>1385</v>
      </c>
      <c r="E123" s="24">
        <v>473293</v>
      </c>
      <c r="F123" s="24">
        <v>0</v>
      </c>
      <c r="G123" s="24">
        <v>0</v>
      </c>
      <c r="H123" s="24">
        <v>0</v>
      </c>
      <c r="I123" s="24">
        <v>3239</v>
      </c>
      <c r="J123" s="24">
        <f t="shared" si="11"/>
        <v>2770</v>
      </c>
      <c r="K123" s="24">
        <f t="shared" si="12"/>
        <v>954406</v>
      </c>
      <c r="L123" s="20">
        <f t="shared" si="13"/>
        <v>957176</v>
      </c>
    </row>
    <row r="124" spans="1:12" ht="22.15" customHeight="1" x14ac:dyDescent="0.25">
      <c r="A124" s="28">
        <v>7</v>
      </c>
      <c r="B124" s="21">
        <v>39862</v>
      </c>
      <c r="C124" s="24">
        <v>321193</v>
      </c>
      <c r="D124" s="24">
        <v>39862</v>
      </c>
      <c r="E124" s="24">
        <v>330218</v>
      </c>
      <c r="F124" s="24">
        <v>0</v>
      </c>
      <c r="G124" s="24">
        <v>16389</v>
      </c>
      <c r="H124" s="24">
        <v>0</v>
      </c>
      <c r="I124" s="24">
        <v>11532</v>
      </c>
      <c r="J124" s="24">
        <f t="shared" si="11"/>
        <v>79724</v>
      </c>
      <c r="K124" s="24">
        <f t="shared" si="12"/>
        <v>679332</v>
      </c>
      <c r="L124" s="20">
        <f t="shared" si="13"/>
        <v>759056</v>
      </c>
    </row>
    <row r="125" spans="1:12" ht="22.15" customHeight="1" x14ac:dyDescent="0.25">
      <c r="A125" s="28">
        <v>8</v>
      </c>
      <c r="B125" s="21">
        <v>41261</v>
      </c>
      <c r="C125" s="24">
        <v>274592</v>
      </c>
      <c r="D125" s="24">
        <v>41261</v>
      </c>
      <c r="E125" s="24">
        <v>295686</v>
      </c>
      <c r="F125" s="24">
        <v>0</v>
      </c>
      <c r="G125" s="24">
        <v>13428</v>
      </c>
      <c r="H125" s="24">
        <v>0</v>
      </c>
      <c r="I125" s="24">
        <v>15488</v>
      </c>
      <c r="J125" s="24">
        <f t="shared" si="11"/>
        <v>82522</v>
      </c>
      <c r="K125" s="24">
        <f t="shared" si="12"/>
        <v>599194</v>
      </c>
      <c r="L125" s="20">
        <f t="shared" si="13"/>
        <v>681716</v>
      </c>
    </row>
    <row r="126" spans="1:12" ht="22.15" customHeight="1" x14ac:dyDescent="0.25">
      <c r="A126" s="28">
        <v>9</v>
      </c>
      <c r="B126" s="21">
        <v>43697</v>
      </c>
      <c r="C126" s="24">
        <v>217825</v>
      </c>
      <c r="D126" s="24">
        <v>43600</v>
      </c>
      <c r="E126" s="24">
        <v>204333</v>
      </c>
      <c r="F126" s="24">
        <v>0</v>
      </c>
      <c r="G126" s="24">
        <v>13805</v>
      </c>
      <c r="H126" s="24">
        <v>0</v>
      </c>
      <c r="I126" s="24">
        <v>11771</v>
      </c>
      <c r="J126" s="24">
        <f t="shared" si="11"/>
        <v>87297</v>
      </c>
      <c r="K126" s="24">
        <f t="shared" si="12"/>
        <v>447734</v>
      </c>
      <c r="L126" s="20">
        <f t="shared" si="13"/>
        <v>535031</v>
      </c>
    </row>
    <row r="127" spans="1:12" ht="22.15" customHeight="1" x14ac:dyDescent="0.25">
      <c r="A127" s="28">
        <v>10</v>
      </c>
      <c r="B127" s="21">
        <v>39024</v>
      </c>
      <c r="C127" s="24">
        <v>372441</v>
      </c>
      <c r="D127" s="24">
        <v>39024</v>
      </c>
      <c r="E127" s="24">
        <v>395624</v>
      </c>
      <c r="F127" s="24">
        <v>0</v>
      </c>
      <c r="G127" s="24">
        <v>7223</v>
      </c>
      <c r="H127" s="24">
        <v>0</v>
      </c>
      <c r="I127" s="24">
        <v>5226</v>
      </c>
      <c r="J127" s="24">
        <f t="shared" si="11"/>
        <v>78048</v>
      </c>
      <c r="K127" s="24">
        <f t="shared" si="12"/>
        <v>780514</v>
      </c>
      <c r="L127" s="20">
        <f t="shared" si="13"/>
        <v>858562</v>
      </c>
    </row>
    <row r="128" spans="1:12" ht="22.15" customHeight="1" x14ac:dyDescent="0.25">
      <c r="A128" s="28">
        <v>11</v>
      </c>
      <c r="B128" s="21">
        <v>40937</v>
      </c>
      <c r="C128" s="24">
        <v>326365</v>
      </c>
      <c r="D128" s="24">
        <v>40937</v>
      </c>
      <c r="E128" s="24">
        <v>298538</v>
      </c>
      <c r="F128" s="24">
        <v>0</v>
      </c>
      <c r="G128" s="24">
        <v>4658</v>
      </c>
      <c r="H128" s="24">
        <v>0</v>
      </c>
      <c r="I128" s="24">
        <v>3823</v>
      </c>
      <c r="J128" s="24">
        <f t="shared" si="11"/>
        <v>81874</v>
      </c>
      <c r="K128" s="24">
        <f t="shared" si="12"/>
        <v>633384</v>
      </c>
      <c r="L128" s="20">
        <f t="shared" si="13"/>
        <v>715258</v>
      </c>
    </row>
    <row r="129" spans="1:12" ht="22.15" customHeight="1" x14ac:dyDescent="0.25">
      <c r="A129" s="28">
        <v>12</v>
      </c>
      <c r="B129" s="21">
        <v>38718</v>
      </c>
      <c r="C129" s="24">
        <v>186829</v>
      </c>
      <c r="D129" s="24">
        <v>39018</v>
      </c>
      <c r="E129" s="24">
        <v>199202</v>
      </c>
      <c r="F129" s="24">
        <v>0</v>
      </c>
      <c r="G129" s="24">
        <v>876</v>
      </c>
      <c r="H129" s="24">
        <v>0</v>
      </c>
      <c r="I129" s="24">
        <v>0</v>
      </c>
      <c r="J129" s="24">
        <f t="shared" si="11"/>
        <v>77736</v>
      </c>
      <c r="K129" s="24">
        <f t="shared" si="12"/>
        <v>386907</v>
      </c>
      <c r="L129" s="20">
        <f t="shared" si="13"/>
        <v>464643</v>
      </c>
    </row>
    <row r="130" spans="1:12" ht="22.15" customHeight="1" x14ac:dyDescent="0.25">
      <c r="A130" s="28" t="s">
        <v>13</v>
      </c>
      <c r="B130" s="21">
        <v>0</v>
      </c>
      <c r="C130" s="24">
        <v>384288</v>
      </c>
      <c r="D130" s="24">
        <v>0</v>
      </c>
      <c r="E130" s="24">
        <v>391329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775617</v>
      </c>
      <c r="L130" s="20">
        <f t="shared" si="13"/>
        <v>775617</v>
      </c>
    </row>
    <row r="131" spans="1:12" ht="22.15" customHeight="1" x14ac:dyDescent="0.25">
      <c r="A131" s="28">
        <v>2</v>
      </c>
      <c r="B131" s="21">
        <v>0</v>
      </c>
      <c r="C131" s="24">
        <v>386606</v>
      </c>
      <c r="D131" s="24">
        <v>0</v>
      </c>
      <c r="E131" s="24">
        <v>397001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783607</v>
      </c>
      <c r="L131" s="20">
        <f t="shared" si="13"/>
        <v>783607</v>
      </c>
    </row>
    <row r="132" spans="1:12" s="54" customFormat="1" ht="22.15" customHeight="1" x14ac:dyDescent="0.25">
      <c r="A132" s="28">
        <v>3</v>
      </c>
      <c r="B132" s="21">
        <v>0</v>
      </c>
      <c r="C132" s="24">
        <v>480012</v>
      </c>
      <c r="D132" s="24">
        <v>0</v>
      </c>
      <c r="E132" s="24">
        <v>490055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970067</v>
      </c>
      <c r="L132" s="20">
        <f t="shared" si="13"/>
        <v>970067</v>
      </c>
    </row>
    <row r="133" spans="1:12" s="54" customFormat="1" ht="22.15" customHeight="1" x14ac:dyDescent="0.25">
      <c r="A133" s="28">
        <v>4</v>
      </c>
      <c r="B133" s="21">
        <v>0</v>
      </c>
      <c r="C133" s="24">
        <v>580280</v>
      </c>
      <c r="D133" s="24">
        <v>0</v>
      </c>
      <c r="E133" s="24">
        <v>594370</v>
      </c>
      <c r="F133" s="24">
        <v>0</v>
      </c>
      <c r="G133" s="24">
        <v>0</v>
      </c>
      <c r="H133" s="24">
        <v>0</v>
      </c>
      <c r="I133" s="24">
        <v>1670</v>
      </c>
      <c r="J133" s="24">
        <f t="shared" si="11"/>
        <v>0</v>
      </c>
      <c r="K133" s="24">
        <f t="shared" si="12"/>
        <v>1176320</v>
      </c>
      <c r="L133" s="20">
        <f t="shared" si="13"/>
        <v>1176320</v>
      </c>
    </row>
    <row r="134" spans="1:12" ht="22.15" customHeight="1" x14ac:dyDescent="0.25">
      <c r="A134" s="28">
        <v>5</v>
      </c>
      <c r="B134" s="31">
        <v>26</v>
      </c>
      <c r="C134" s="53">
        <v>670609</v>
      </c>
      <c r="D134" s="24">
        <v>0</v>
      </c>
      <c r="E134" s="53">
        <v>725409</v>
      </c>
      <c r="F134" s="24">
        <v>0</v>
      </c>
      <c r="G134" s="53">
        <v>1983</v>
      </c>
      <c r="H134" s="24">
        <v>0</v>
      </c>
      <c r="I134" s="53">
        <v>397</v>
      </c>
      <c r="J134" s="24">
        <f t="shared" si="11"/>
        <v>26</v>
      </c>
      <c r="K134" s="24">
        <f t="shared" si="12"/>
        <v>1398398</v>
      </c>
      <c r="L134" s="20">
        <f t="shared" si="13"/>
        <v>1398424</v>
      </c>
    </row>
    <row r="135" spans="1:12" s="68" customFormat="1" ht="22.15" customHeight="1" x14ac:dyDescent="0.25">
      <c r="A135" s="29">
        <v>6</v>
      </c>
      <c r="B135" s="60">
        <v>0</v>
      </c>
      <c r="C135" s="53">
        <v>540709</v>
      </c>
      <c r="D135" s="36">
        <v>26</v>
      </c>
      <c r="E135" s="53">
        <v>476576</v>
      </c>
      <c r="F135" s="36">
        <v>0</v>
      </c>
      <c r="G135" s="36">
        <v>0</v>
      </c>
      <c r="H135" s="36">
        <v>0</v>
      </c>
      <c r="I135" s="36">
        <v>0</v>
      </c>
      <c r="J135" s="36">
        <f t="shared" si="11"/>
        <v>26</v>
      </c>
      <c r="K135" s="36">
        <f t="shared" si="12"/>
        <v>1017285</v>
      </c>
      <c r="L135" s="32">
        <f t="shared" si="13"/>
        <v>1017311</v>
      </c>
    </row>
    <row r="136" spans="1:12" ht="22.15" customHeight="1" x14ac:dyDescent="0.25">
      <c r="A136" s="29">
        <v>7</v>
      </c>
      <c r="B136" s="60">
        <v>0</v>
      </c>
      <c r="C136" s="53">
        <v>502110</v>
      </c>
      <c r="D136" s="36">
        <v>0</v>
      </c>
      <c r="E136" s="53">
        <v>499216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1001326</v>
      </c>
      <c r="L136" s="32">
        <f t="shared" si="13"/>
        <v>1001326</v>
      </c>
    </row>
    <row r="137" spans="1:12" ht="22.15" customHeight="1" x14ac:dyDescent="0.25">
      <c r="A137" s="39" t="s">
        <v>14</v>
      </c>
      <c r="B137" s="62">
        <v>0</v>
      </c>
      <c r="C137" s="63">
        <v>814572</v>
      </c>
      <c r="D137" s="44">
        <v>0</v>
      </c>
      <c r="E137" s="63">
        <v>798164</v>
      </c>
      <c r="F137" s="44">
        <v>0</v>
      </c>
      <c r="G137" s="44">
        <v>1926</v>
      </c>
      <c r="H137" s="44">
        <v>0</v>
      </c>
      <c r="I137" s="44">
        <v>1926</v>
      </c>
      <c r="J137" s="44">
        <v>0</v>
      </c>
      <c r="K137" s="44">
        <v>1616588</v>
      </c>
      <c r="L137" s="42">
        <v>1616588</v>
      </c>
    </row>
    <row r="138" spans="1:12" ht="22.15" customHeight="1" x14ac:dyDescent="0.25">
      <c r="A138" s="39" t="s">
        <v>15</v>
      </c>
      <c r="B138" s="62">
        <v>0</v>
      </c>
      <c r="C138" s="63">
        <v>934579</v>
      </c>
      <c r="D138" s="44">
        <v>0</v>
      </c>
      <c r="E138" s="63">
        <v>959718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1894297</v>
      </c>
      <c r="L138" s="42">
        <v>1894297</v>
      </c>
    </row>
    <row r="139" spans="1:12" ht="22.15" customHeight="1" x14ac:dyDescent="0.25">
      <c r="A139" s="39" t="s">
        <v>16</v>
      </c>
      <c r="B139" s="62">
        <v>0</v>
      </c>
      <c r="C139" s="63">
        <v>834812</v>
      </c>
      <c r="D139" s="44">
        <v>0</v>
      </c>
      <c r="E139" s="63">
        <v>835467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1670279</v>
      </c>
      <c r="L139" s="42">
        <v>1670279</v>
      </c>
    </row>
    <row r="140" spans="1:12" ht="22.15" customHeight="1" x14ac:dyDescent="0.25">
      <c r="A140" s="39" t="s">
        <v>17</v>
      </c>
      <c r="B140" s="62">
        <v>0</v>
      </c>
      <c r="C140" s="63">
        <v>682111</v>
      </c>
      <c r="D140" s="44">
        <v>0</v>
      </c>
      <c r="E140" s="63">
        <v>713058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1395169</v>
      </c>
      <c r="L140" s="42">
        <v>1395169</v>
      </c>
    </row>
    <row r="141" spans="1:12" s="54" customFormat="1" ht="22.15" customHeight="1" x14ac:dyDescent="0.25">
      <c r="A141" s="45" t="s">
        <v>18</v>
      </c>
      <c r="B141" s="65">
        <v>0</v>
      </c>
      <c r="C141" s="66">
        <v>570991</v>
      </c>
      <c r="D141" s="50">
        <v>0</v>
      </c>
      <c r="E141" s="66">
        <v>598459</v>
      </c>
      <c r="F141" s="50">
        <v>0</v>
      </c>
      <c r="G141" s="50">
        <v>7500</v>
      </c>
      <c r="H141" s="50">
        <v>0</v>
      </c>
      <c r="I141" s="50">
        <v>12067</v>
      </c>
      <c r="J141" s="50">
        <v>0</v>
      </c>
      <c r="K141" s="50">
        <v>1189017</v>
      </c>
      <c r="L141" s="48">
        <v>1189017</v>
      </c>
    </row>
    <row r="142" spans="1:12" s="54" customFormat="1" ht="22.15" customHeight="1" x14ac:dyDescent="0.25">
      <c r="A142" s="45" t="s">
        <v>19</v>
      </c>
      <c r="B142" s="65">
        <v>0</v>
      </c>
      <c r="C142" s="66">
        <v>605714</v>
      </c>
      <c r="D142" s="50">
        <v>0</v>
      </c>
      <c r="E142" s="66">
        <v>606883</v>
      </c>
      <c r="F142" s="50">
        <v>0</v>
      </c>
      <c r="G142" s="50">
        <v>18764</v>
      </c>
      <c r="H142" s="50">
        <v>0</v>
      </c>
      <c r="I142" s="50">
        <v>19546</v>
      </c>
      <c r="J142" s="50">
        <v>0</v>
      </c>
      <c r="K142" s="50">
        <v>1250907</v>
      </c>
      <c r="L142" s="48">
        <v>1250907</v>
      </c>
    </row>
    <row r="143" spans="1:12" s="54" customFormat="1" ht="22.15" customHeight="1" x14ac:dyDescent="0.25">
      <c r="A143" s="45">
        <v>2</v>
      </c>
      <c r="B143" s="65">
        <v>0</v>
      </c>
      <c r="C143" s="66">
        <v>572468</v>
      </c>
      <c r="D143" s="50">
        <v>0</v>
      </c>
      <c r="E143" s="66">
        <v>579250</v>
      </c>
      <c r="F143" s="50">
        <v>0</v>
      </c>
      <c r="G143" s="50">
        <v>15631</v>
      </c>
      <c r="H143" s="50">
        <v>0</v>
      </c>
      <c r="I143" s="50">
        <v>22721</v>
      </c>
      <c r="J143" s="50">
        <f t="shared" ref="J143:J171" si="14">B143+D143+F143+H143</f>
        <v>0</v>
      </c>
      <c r="K143" s="50">
        <f t="shared" ref="K143:K171" si="15">C143+E143+G143+I143</f>
        <v>1190070</v>
      </c>
      <c r="L143" s="48">
        <f t="shared" ref="L143:L173" si="16">J143+K143</f>
        <v>1190070</v>
      </c>
    </row>
    <row r="144" spans="1:12" ht="22.15" customHeight="1" x14ac:dyDescent="0.25">
      <c r="A144" s="45">
        <v>3</v>
      </c>
      <c r="B144" s="65">
        <v>0</v>
      </c>
      <c r="C144" s="53">
        <v>579690</v>
      </c>
      <c r="D144" s="65">
        <v>0</v>
      </c>
      <c r="E144" s="53">
        <v>570319</v>
      </c>
      <c r="F144" s="65">
        <v>0</v>
      </c>
      <c r="G144" s="53">
        <v>35521</v>
      </c>
      <c r="H144" s="65">
        <v>0</v>
      </c>
      <c r="I144" s="53">
        <v>55752</v>
      </c>
      <c r="J144" s="50">
        <f t="shared" si="14"/>
        <v>0</v>
      </c>
      <c r="K144" s="50">
        <f t="shared" si="15"/>
        <v>1241282</v>
      </c>
      <c r="L144" s="48">
        <f t="shared" si="16"/>
        <v>1241282</v>
      </c>
    </row>
    <row r="145" spans="1:12" ht="22.15" customHeight="1" x14ac:dyDescent="0.25">
      <c r="A145" s="45">
        <v>4</v>
      </c>
      <c r="B145" s="65">
        <v>0</v>
      </c>
      <c r="C145" s="53">
        <v>340083</v>
      </c>
      <c r="D145" s="65">
        <v>0</v>
      </c>
      <c r="E145" s="53">
        <v>376586</v>
      </c>
      <c r="F145" s="65">
        <v>0</v>
      </c>
      <c r="G145" s="53">
        <v>50332</v>
      </c>
      <c r="H145" s="65">
        <v>0</v>
      </c>
      <c r="I145" s="53">
        <v>40581</v>
      </c>
      <c r="J145" s="50">
        <f t="shared" si="14"/>
        <v>0</v>
      </c>
      <c r="K145" s="50">
        <f t="shared" si="15"/>
        <v>807582</v>
      </c>
      <c r="L145" s="48">
        <f t="shared" si="16"/>
        <v>807582</v>
      </c>
    </row>
    <row r="146" spans="1:12" ht="22.15" customHeight="1" x14ac:dyDescent="0.25">
      <c r="A146" s="45">
        <v>5</v>
      </c>
      <c r="B146" s="65">
        <v>0</v>
      </c>
      <c r="C146" s="53">
        <v>391114</v>
      </c>
      <c r="D146" s="65">
        <v>0</v>
      </c>
      <c r="E146" s="53">
        <v>411745</v>
      </c>
      <c r="F146" s="65">
        <v>0</v>
      </c>
      <c r="G146" s="53">
        <v>10006</v>
      </c>
      <c r="H146" s="65">
        <v>0</v>
      </c>
      <c r="I146" s="53">
        <v>35599</v>
      </c>
      <c r="J146" s="50">
        <f t="shared" si="14"/>
        <v>0</v>
      </c>
      <c r="K146" s="50">
        <f t="shared" si="15"/>
        <v>848464</v>
      </c>
      <c r="L146" s="48">
        <f t="shared" si="16"/>
        <v>848464</v>
      </c>
    </row>
    <row r="147" spans="1:12" ht="22.15" customHeight="1" x14ac:dyDescent="0.25">
      <c r="A147" s="45">
        <v>6</v>
      </c>
      <c r="B147" s="65">
        <v>0</v>
      </c>
      <c r="C147" s="53">
        <v>543715</v>
      </c>
      <c r="D147" s="65">
        <v>0</v>
      </c>
      <c r="E147" s="53">
        <v>556006</v>
      </c>
      <c r="F147" s="65">
        <v>0</v>
      </c>
      <c r="G147" s="53">
        <v>24730</v>
      </c>
      <c r="H147" s="65">
        <v>0</v>
      </c>
      <c r="I147" s="53">
        <v>32485</v>
      </c>
      <c r="J147" s="50">
        <f t="shared" si="14"/>
        <v>0</v>
      </c>
      <c r="K147" s="50">
        <f t="shared" si="15"/>
        <v>1156936</v>
      </c>
      <c r="L147" s="48">
        <f t="shared" si="16"/>
        <v>1156936</v>
      </c>
    </row>
    <row r="148" spans="1:12" ht="22.15" customHeight="1" x14ac:dyDescent="0.25">
      <c r="A148" s="45">
        <v>7</v>
      </c>
      <c r="B148" s="65">
        <v>0</v>
      </c>
      <c r="C148" s="53">
        <v>435719</v>
      </c>
      <c r="D148" s="65">
        <v>0</v>
      </c>
      <c r="E148" s="53">
        <v>427463</v>
      </c>
      <c r="F148" s="65">
        <v>0</v>
      </c>
      <c r="G148" s="53">
        <v>44826</v>
      </c>
      <c r="H148" s="65">
        <v>0</v>
      </c>
      <c r="I148" s="53">
        <v>40311</v>
      </c>
      <c r="J148" s="50">
        <f t="shared" si="14"/>
        <v>0</v>
      </c>
      <c r="K148" s="50">
        <f t="shared" si="15"/>
        <v>948319</v>
      </c>
      <c r="L148" s="48">
        <f t="shared" si="16"/>
        <v>948319</v>
      </c>
    </row>
    <row r="149" spans="1:12" ht="22.15" customHeight="1" x14ac:dyDescent="0.25">
      <c r="A149" s="45">
        <v>8</v>
      </c>
      <c r="B149" s="49">
        <v>0</v>
      </c>
      <c r="C149" s="53">
        <v>545081</v>
      </c>
      <c r="D149" s="65">
        <v>0</v>
      </c>
      <c r="E149" s="53">
        <v>523602</v>
      </c>
      <c r="F149" s="65">
        <v>0</v>
      </c>
      <c r="G149" s="53">
        <v>7439</v>
      </c>
      <c r="H149" s="65">
        <v>0</v>
      </c>
      <c r="I149" s="53">
        <v>290</v>
      </c>
      <c r="J149" s="50">
        <f t="shared" si="14"/>
        <v>0</v>
      </c>
      <c r="K149" s="50">
        <f t="shared" si="15"/>
        <v>1076412</v>
      </c>
      <c r="L149" s="48">
        <f t="shared" si="16"/>
        <v>1076412</v>
      </c>
    </row>
    <row r="150" spans="1:12" ht="22.15" customHeight="1" x14ac:dyDescent="0.25">
      <c r="A150" s="45">
        <v>9</v>
      </c>
      <c r="B150" s="49">
        <v>0</v>
      </c>
      <c r="C150" s="53">
        <v>350373</v>
      </c>
      <c r="D150" s="65">
        <v>0</v>
      </c>
      <c r="E150" s="53">
        <v>348181</v>
      </c>
      <c r="F150" s="65">
        <v>0</v>
      </c>
      <c r="G150" s="65">
        <v>0</v>
      </c>
      <c r="H150" s="65">
        <v>0</v>
      </c>
      <c r="I150" s="53">
        <v>7944</v>
      </c>
      <c r="J150" s="50">
        <f t="shared" si="14"/>
        <v>0</v>
      </c>
      <c r="K150" s="50">
        <f t="shared" si="15"/>
        <v>706498</v>
      </c>
      <c r="L150" s="48">
        <f t="shared" si="16"/>
        <v>706498</v>
      </c>
    </row>
    <row r="151" spans="1:12" ht="22.15" customHeight="1" x14ac:dyDescent="0.25">
      <c r="A151" s="45">
        <v>10</v>
      </c>
      <c r="B151" s="49">
        <v>0</v>
      </c>
      <c r="C151" s="53">
        <v>226145</v>
      </c>
      <c r="D151" s="65">
        <v>0</v>
      </c>
      <c r="E151" s="53">
        <v>225298</v>
      </c>
      <c r="F151" s="65">
        <v>0</v>
      </c>
      <c r="G151" s="53">
        <v>14419</v>
      </c>
      <c r="H151" s="65">
        <v>0</v>
      </c>
      <c r="I151" s="53">
        <v>14420</v>
      </c>
      <c r="J151" s="50">
        <f t="shared" si="14"/>
        <v>0</v>
      </c>
      <c r="K151" s="50">
        <f t="shared" si="15"/>
        <v>480282</v>
      </c>
      <c r="L151" s="48">
        <f t="shared" si="16"/>
        <v>480282</v>
      </c>
    </row>
    <row r="152" spans="1:12" ht="22.15" customHeight="1" x14ac:dyDescent="0.25">
      <c r="A152" s="45">
        <v>11</v>
      </c>
      <c r="B152" s="49">
        <v>0</v>
      </c>
      <c r="C152" s="53">
        <v>304473</v>
      </c>
      <c r="D152" s="65">
        <v>0</v>
      </c>
      <c r="E152" s="53">
        <v>279685</v>
      </c>
      <c r="F152" s="65">
        <v>0</v>
      </c>
      <c r="G152" s="65">
        <v>0</v>
      </c>
      <c r="H152" s="65">
        <v>0</v>
      </c>
      <c r="I152" s="65">
        <v>0</v>
      </c>
      <c r="J152" s="50">
        <f t="shared" si="14"/>
        <v>0</v>
      </c>
      <c r="K152" s="50">
        <f t="shared" si="15"/>
        <v>584158</v>
      </c>
      <c r="L152" s="48">
        <f t="shared" si="16"/>
        <v>584158</v>
      </c>
    </row>
    <row r="153" spans="1:12" ht="22.15" customHeight="1" x14ac:dyDescent="0.25">
      <c r="A153" s="45">
        <v>12</v>
      </c>
      <c r="B153" s="65">
        <v>0</v>
      </c>
      <c r="C153" s="53">
        <v>163701</v>
      </c>
      <c r="D153" s="65">
        <v>0</v>
      </c>
      <c r="E153" s="53">
        <v>201914</v>
      </c>
      <c r="F153" s="65">
        <v>0</v>
      </c>
      <c r="G153" s="65">
        <v>0</v>
      </c>
      <c r="H153" s="65">
        <v>0</v>
      </c>
      <c r="I153" s="65">
        <v>0</v>
      </c>
      <c r="J153" s="50">
        <f t="shared" si="14"/>
        <v>0</v>
      </c>
      <c r="K153" s="50">
        <f t="shared" si="15"/>
        <v>365615</v>
      </c>
      <c r="L153" s="48">
        <f t="shared" si="16"/>
        <v>365615</v>
      </c>
    </row>
    <row r="154" spans="1:12" ht="22.15" customHeight="1" x14ac:dyDescent="0.25">
      <c r="A154" s="45" t="s">
        <v>20</v>
      </c>
      <c r="B154" s="65">
        <v>0</v>
      </c>
      <c r="C154" s="53">
        <v>160594</v>
      </c>
      <c r="D154" s="65">
        <v>0</v>
      </c>
      <c r="E154" s="53">
        <v>193085</v>
      </c>
      <c r="F154" s="65">
        <v>0</v>
      </c>
      <c r="G154" s="65">
        <v>0</v>
      </c>
      <c r="H154" s="65">
        <v>0</v>
      </c>
      <c r="I154" s="65">
        <v>0</v>
      </c>
      <c r="J154" s="50">
        <f t="shared" si="14"/>
        <v>0</v>
      </c>
      <c r="K154" s="50">
        <f t="shared" si="15"/>
        <v>353679</v>
      </c>
      <c r="L154" s="48">
        <f t="shared" si="16"/>
        <v>353679</v>
      </c>
    </row>
    <row r="155" spans="1:12" ht="22.15" customHeight="1" x14ac:dyDescent="0.25">
      <c r="A155" s="45">
        <v>2</v>
      </c>
      <c r="B155" s="65">
        <v>0</v>
      </c>
      <c r="C155" s="53">
        <v>210989</v>
      </c>
      <c r="D155" s="65">
        <v>0</v>
      </c>
      <c r="E155" s="53">
        <v>227531</v>
      </c>
      <c r="F155" s="65">
        <v>0</v>
      </c>
      <c r="G155" s="65">
        <v>0</v>
      </c>
      <c r="H155" s="65">
        <v>0</v>
      </c>
      <c r="I155" s="65">
        <v>0</v>
      </c>
      <c r="J155" s="50">
        <f t="shared" si="14"/>
        <v>0</v>
      </c>
      <c r="K155" s="50">
        <f t="shared" si="15"/>
        <v>438520</v>
      </c>
      <c r="L155" s="48">
        <f t="shared" si="16"/>
        <v>438520</v>
      </c>
    </row>
    <row r="156" spans="1:12" ht="22.15" customHeight="1" x14ac:dyDescent="0.25">
      <c r="A156" s="45">
        <v>3</v>
      </c>
      <c r="B156" s="65">
        <v>0</v>
      </c>
      <c r="C156" s="53">
        <v>263104</v>
      </c>
      <c r="D156" s="65">
        <v>0</v>
      </c>
      <c r="E156" s="53">
        <v>289449</v>
      </c>
      <c r="F156" s="65">
        <v>0</v>
      </c>
      <c r="G156" s="65">
        <v>0</v>
      </c>
      <c r="H156" s="65">
        <v>0</v>
      </c>
      <c r="I156" s="65">
        <v>0</v>
      </c>
      <c r="J156" s="50">
        <f t="shared" si="14"/>
        <v>0</v>
      </c>
      <c r="K156" s="50">
        <f t="shared" si="15"/>
        <v>552553</v>
      </c>
      <c r="L156" s="48">
        <f t="shared" si="16"/>
        <v>552553</v>
      </c>
    </row>
    <row r="157" spans="1:12" ht="22.15" customHeight="1" x14ac:dyDescent="0.25">
      <c r="A157" s="45">
        <v>4</v>
      </c>
      <c r="B157" s="49">
        <v>0</v>
      </c>
      <c r="C157" s="53">
        <v>196161</v>
      </c>
      <c r="D157" s="65">
        <v>0</v>
      </c>
      <c r="E157" s="53">
        <v>203417</v>
      </c>
      <c r="F157" s="65">
        <v>0</v>
      </c>
      <c r="G157" s="65">
        <v>0</v>
      </c>
      <c r="H157" s="65">
        <v>0</v>
      </c>
      <c r="I157" s="65">
        <v>0</v>
      </c>
      <c r="J157" s="50">
        <f t="shared" si="14"/>
        <v>0</v>
      </c>
      <c r="K157" s="50">
        <f t="shared" si="15"/>
        <v>399578</v>
      </c>
      <c r="L157" s="48">
        <f t="shared" si="16"/>
        <v>399578</v>
      </c>
    </row>
    <row r="158" spans="1:12" ht="22.15" customHeight="1" x14ac:dyDescent="0.25">
      <c r="A158" s="45">
        <v>5</v>
      </c>
      <c r="B158" s="65">
        <v>0</v>
      </c>
      <c r="C158" s="53">
        <v>288614</v>
      </c>
      <c r="D158" s="65">
        <v>0</v>
      </c>
      <c r="E158" s="53">
        <v>275533</v>
      </c>
      <c r="F158" s="65">
        <v>0</v>
      </c>
      <c r="G158" s="65">
        <v>0</v>
      </c>
      <c r="H158" s="65">
        <v>0</v>
      </c>
      <c r="I158" s="65">
        <v>0</v>
      </c>
      <c r="J158" s="50">
        <f t="shared" si="14"/>
        <v>0</v>
      </c>
      <c r="K158" s="50">
        <f t="shared" si="15"/>
        <v>564147</v>
      </c>
      <c r="L158" s="48">
        <f t="shared" si="16"/>
        <v>564147</v>
      </c>
    </row>
    <row r="159" spans="1:12" ht="22.15" customHeight="1" x14ac:dyDescent="0.25">
      <c r="A159" s="45">
        <v>6</v>
      </c>
      <c r="B159" s="65">
        <v>0</v>
      </c>
      <c r="C159" s="53">
        <v>228504</v>
      </c>
      <c r="D159" s="65">
        <v>0</v>
      </c>
      <c r="E159" s="53">
        <v>240015</v>
      </c>
      <c r="F159" s="65">
        <v>0</v>
      </c>
      <c r="G159" s="65">
        <v>0</v>
      </c>
      <c r="H159" s="65">
        <v>0</v>
      </c>
      <c r="I159" s="65">
        <v>0</v>
      </c>
      <c r="J159" s="50">
        <f t="shared" si="14"/>
        <v>0</v>
      </c>
      <c r="K159" s="50">
        <f t="shared" si="15"/>
        <v>468519</v>
      </c>
      <c r="L159" s="48">
        <f t="shared" si="16"/>
        <v>468519</v>
      </c>
    </row>
    <row r="160" spans="1:12" ht="22.15" customHeight="1" x14ac:dyDescent="0.25">
      <c r="A160" s="45">
        <v>7</v>
      </c>
      <c r="B160" s="65">
        <v>0</v>
      </c>
      <c r="C160" s="53">
        <v>223232</v>
      </c>
      <c r="D160" s="65">
        <v>0</v>
      </c>
      <c r="E160" s="53">
        <v>216754</v>
      </c>
      <c r="F160" s="65">
        <v>0</v>
      </c>
      <c r="G160" s="65">
        <v>0</v>
      </c>
      <c r="H160" s="65">
        <v>0</v>
      </c>
      <c r="I160" s="65">
        <v>0</v>
      </c>
      <c r="J160" s="50">
        <f t="shared" si="14"/>
        <v>0</v>
      </c>
      <c r="K160" s="50">
        <f t="shared" si="15"/>
        <v>439986</v>
      </c>
      <c r="L160" s="48">
        <f t="shared" si="16"/>
        <v>439986</v>
      </c>
    </row>
    <row r="161" spans="1:12" ht="22.15" customHeight="1" x14ac:dyDescent="0.25">
      <c r="A161" s="45">
        <v>8</v>
      </c>
      <c r="B161" s="65">
        <v>0</v>
      </c>
      <c r="C161" s="53">
        <v>235877</v>
      </c>
      <c r="D161" s="65">
        <v>0</v>
      </c>
      <c r="E161" s="53">
        <v>242840</v>
      </c>
      <c r="F161" s="65">
        <v>0</v>
      </c>
      <c r="G161" s="65">
        <v>0</v>
      </c>
      <c r="H161" s="65">
        <v>0</v>
      </c>
      <c r="I161" s="65">
        <v>150</v>
      </c>
      <c r="J161" s="50">
        <f t="shared" si="14"/>
        <v>0</v>
      </c>
      <c r="K161" s="50">
        <f t="shared" si="15"/>
        <v>478867</v>
      </c>
      <c r="L161" s="48">
        <f t="shared" si="16"/>
        <v>478867</v>
      </c>
    </row>
    <row r="162" spans="1:12" ht="22.15" customHeight="1" x14ac:dyDescent="0.25">
      <c r="A162" s="45">
        <v>9</v>
      </c>
      <c r="B162" s="65">
        <v>0</v>
      </c>
      <c r="C162" s="53">
        <v>362868</v>
      </c>
      <c r="D162" s="65">
        <v>0</v>
      </c>
      <c r="E162" s="53">
        <v>339940</v>
      </c>
      <c r="F162" s="65">
        <v>0</v>
      </c>
      <c r="G162" s="65">
        <v>0</v>
      </c>
      <c r="H162" s="65">
        <v>0</v>
      </c>
      <c r="I162" s="65">
        <v>293</v>
      </c>
      <c r="J162" s="50">
        <f t="shared" si="14"/>
        <v>0</v>
      </c>
      <c r="K162" s="50">
        <f t="shared" si="15"/>
        <v>703101</v>
      </c>
      <c r="L162" s="48">
        <f t="shared" si="16"/>
        <v>703101</v>
      </c>
    </row>
    <row r="163" spans="1:12" ht="22.15" customHeight="1" x14ac:dyDescent="0.25">
      <c r="A163" s="45">
        <v>10</v>
      </c>
      <c r="B163" s="65">
        <v>0</v>
      </c>
      <c r="C163" s="53">
        <v>232497</v>
      </c>
      <c r="D163" s="65">
        <v>0</v>
      </c>
      <c r="E163" s="53">
        <v>229248</v>
      </c>
      <c r="F163" s="65">
        <v>0</v>
      </c>
      <c r="G163" s="65">
        <v>0</v>
      </c>
      <c r="H163" s="65">
        <v>0</v>
      </c>
      <c r="I163" s="65">
        <v>1258</v>
      </c>
      <c r="J163" s="50">
        <f t="shared" si="14"/>
        <v>0</v>
      </c>
      <c r="K163" s="50">
        <f t="shared" si="15"/>
        <v>463003</v>
      </c>
      <c r="L163" s="48">
        <f t="shared" si="16"/>
        <v>463003</v>
      </c>
    </row>
    <row r="164" spans="1:12" ht="22.15" customHeight="1" x14ac:dyDescent="0.25">
      <c r="A164" s="45">
        <v>11</v>
      </c>
      <c r="B164" s="65">
        <v>0</v>
      </c>
      <c r="C164" s="53">
        <v>199109</v>
      </c>
      <c r="D164" s="65">
        <v>0</v>
      </c>
      <c r="E164" s="53">
        <v>209665</v>
      </c>
      <c r="F164" s="65">
        <v>0</v>
      </c>
      <c r="G164" s="65">
        <v>0</v>
      </c>
      <c r="H164" s="65">
        <v>0</v>
      </c>
      <c r="I164" s="65">
        <v>0</v>
      </c>
      <c r="J164" s="50">
        <f t="shared" si="14"/>
        <v>0</v>
      </c>
      <c r="K164" s="50">
        <f t="shared" si="15"/>
        <v>408774</v>
      </c>
      <c r="L164" s="48">
        <f t="shared" si="16"/>
        <v>408774</v>
      </c>
    </row>
    <row r="165" spans="1:12" ht="22.15" customHeight="1" x14ac:dyDescent="0.25">
      <c r="A165" s="45">
        <v>12</v>
      </c>
      <c r="B165" s="65">
        <v>0</v>
      </c>
      <c r="C165" s="53">
        <v>136999</v>
      </c>
      <c r="D165" s="65">
        <v>0</v>
      </c>
      <c r="E165" s="53">
        <v>142296</v>
      </c>
      <c r="F165" s="65">
        <v>0</v>
      </c>
      <c r="G165" s="65">
        <v>0</v>
      </c>
      <c r="H165" s="65">
        <v>0</v>
      </c>
      <c r="I165" s="65">
        <v>0</v>
      </c>
      <c r="J165" s="50">
        <f t="shared" si="14"/>
        <v>0</v>
      </c>
      <c r="K165" s="50">
        <f t="shared" si="15"/>
        <v>279295</v>
      </c>
      <c r="L165" s="48">
        <f t="shared" si="16"/>
        <v>279295</v>
      </c>
    </row>
    <row r="166" spans="1:12" ht="22.15" customHeight="1" x14ac:dyDescent="0.25">
      <c r="A166" s="45" t="s">
        <v>21</v>
      </c>
      <c r="B166" s="65">
        <v>0</v>
      </c>
      <c r="C166" s="53">
        <v>174304</v>
      </c>
      <c r="D166" s="65">
        <v>0</v>
      </c>
      <c r="E166" s="53">
        <v>179623</v>
      </c>
      <c r="F166" s="65">
        <v>0</v>
      </c>
      <c r="G166" s="65">
        <v>0</v>
      </c>
      <c r="H166" s="65">
        <v>0</v>
      </c>
      <c r="I166" s="65">
        <v>562</v>
      </c>
      <c r="J166" s="50">
        <f t="shared" si="14"/>
        <v>0</v>
      </c>
      <c r="K166" s="50">
        <f t="shared" si="15"/>
        <v>354489</v>
      </c>
      <c r="L166" s="48">
        <f t="shared" si="16"/>
        <v>354489</v>
      </c>
    </row>
    <row r="167" spans="1:12" ht="22.15" customHeight="1" x14ac:dyDescent="0.25">
      <c r="A167" s="45">
        <v>2</v>
      </c>
      <c r="B167" s="65">
        <v>0</v>
      </c>
      <c r="C167" s="53">
        <v>115582</v>
      </c>
      <c r="D167" s="65">
        <v>0</v>
      </c>
      <c r="E167" s="53">
        <v>122367</v>
      </c>
      <c r="F167" s="65">
        <v>0</v>
      </c>
      <c r="G167" s="65">
        <v>0</v>
      </c>
      <c r="H167" s="65">
        <v>0</v>
      </c>
      <c r="I167" s="65">
        <v>0</v>
      </c>
      <c r="J167" s="50">
        <f t="shared" si="14"/>
        <v>0</v>
      </c>
      <c r="K167" s="50">
        <f t="shared" si="15"/>
        <v>237949</v>
      </c>
      <c r="L167" s="48">
        <f t="shared" si="16"/>
        <v>237949</v>
      </c>
    </row>
    <row r="168" spans="1:12" ht="22.15" customHeight="1" x14ac:dyDescent="0.25">
      <c r="A168" s="45">
        <v>3</v>
      </c>
      <c r="B168" s="65">
        <v>0</v>
      </c>
      <c r="C168" s="53">
        <v>195047</v>
      </c>
      <c r="D168" s="65">
        <v>0</v>
      </c>
      <c r="E168" s="53">
        <v>178056</v>
      </c>
      <c r="F168" s="65">
        <v>0</v>
      </c>
      <c r="G168" s="65">
        <v>0</v>
      </c>
      <c r="H168" s="65">
        <v>0</v>
      </c>
      <c r="I168" s="65">
        <v>0</v>
      </c>
      <c r="J168" s="50">
        <f t="shared" si="14"/>
        <v>0</v>
      </c>
      <c r="K168" s="50">
        <f t="shared" si="15"/>
        <v>373103</v>
      </c>
      <c r="L168" s="48">
        <f t="shared" si="16"/>
        <v>373103</v>
      </c>
    </row>
    <row r="169" spans="1:12" ht="22.15" customHeight="1" x14ac:dyDescent="0.25">
      <c r="A169" s="45">
        <v>4</v>
      </c>
      <c r="B169" s="65">
        <v>0</v>
      </c>
      <c r="C169" s="53">
        <v>199206</v>
      </c>
      <c r="D169" s="65">
        <v>0</v>
      </c>
      <c r="E169" s="53">
        <v>223799</v>
      </c>
      <c r="F169" s="65">
        <v>0</v>
      </c>
      <c r="G169" s="65">
        <v>0</v>
      </c>
      <c r="H169" s="65">
        <v>0</v>
      </c>
      <c r="I169" s="65">
        <v>0</v>
      </c>
      <c r="J169" s="50">
        <f t="shared" si="14"/>
        <v>0</v>
      </c>
      <c r="K169" s="50">
        <f t="shared" si="15"/>
        <v>423005</v>
      </c>
      <c r="L169" s="48">
        <f t="shared" si="16"/>
        <v>423005</v>
      </c>
    </row>
    <row r="170" spans="1:12" ht="22.15" customHeight="1" x14ac:dyDescent="0.25">
      <c r="A170" s="45">
        <v>5</v>
      </c>
      <c r="B170" s="65">
        <v>0</v>
      </c>
      <c r="C170" s="53">
        <v>287908</v>
      </c>
      <c r="D170" s="65">
        <v>0</v>
      </c>
      <c r="E170" s="53">
        <v>271111</v>
      </c>
      <c r="F170" s="65">
        <v>0</v>
      </c>
      <c r="G170" s="65">
        <v>0</v>
      </c>
      <c r="H170" s="65">
        <v>0</v>
      </c>
      <c r="I170" s="65">
        <v>0</v>
      </c>
      <c r="J170" s="50">
        <f t="shared" si="14"/>
        <v>0</v>
      </c>
      <c r="K170" s="50">
        <f t="shared" si="15"/>
        <v>559019</v>
      </c>
      <c r="L170" s="48">
        <f t="shared" si="16"/>
        <v>559019</v>
      </c>
    </row>
    <row r="171" spans="1:12" ht="22.15" customHeight="1" x14ac:dyDescent="0.25">
      <c r="A171" s="45">
        <v>6</v>
      </c>
      <c r="B171" s="65">
        <v>0</v>
      </c>
      <c r="C171" s="53">
        <v>191645</v>
      </c>
      <c r="D171" s="65">
        <v>0</v>
      </c>
      <c r="E171" s="53">
        <v>170557</v>
      </c>
      <c r="F171" s="65">
        <v>0</v>
      </c>
      <c r="G171" s="65">
        <v>0</v>
      </c>
      <c r="H171" s="65">
        <v>0</v>
      </c>
      <c r="I171" s="65">
        <v>0</v>
      </c>
      <c r="J171" s="50">
        <f t="shared" si="14"/>
        <v>0</v>
      </c>
      <c r="K171" s="50">
        <f t="shared" si="15"/>
        <v>362202</v>
      </c>
      <c r="L171" s="48">
        <f t="shared" si="16"/>
        <v>362202</v>
      </c>
    </row>
    <row r="172" spans="1:12" s="69" customFormat="1" ht="22.15" customHeight="1" x14ac:dyDescent="0.25">
      <c r="A172" s="45">
        <v>7</v>
      </c>
      <c r="B172" s="65">
        <v>0</v>
      </c>
      <c r="C172" s="53">
        <v>163612</v>
      </c>
      <c r="D172" s="65">
        <v>0</v>
      </c>
      <c r="E172" s="53">
        <v>171764</v>
      </c>
      <c r="F172" s="65">
        <v>0</v>
      </c>
      <c r="G172" s="65">
        <v>0</v>
      </c>
      <c r="H172" s="65">
        <v>0</v>
      </c>
      <c r="I172" s="65">
        <v>0</v>
      </c>
      <c r="J172" s="50">
        <v>0</v>
      </c>
      <c r="K172" s="50">
        <f>C172+E172+G172+I172</f>
        <v>335376</v>
      </c>
      <c r="L172" s="48">
        <f t="shared" si="16"/>
        <v>335376</v>
      </c>
    </row>
    <row r="173" spans="1:12" s="69" customFormat="1" ht="22.15" customHeight="1" x14ac:dyDescent="0.25">
      <c r="A173" s="45">
        <v>8</v>
      </c>
      <c r="B173" s="65">
        <v>0</v>
      </c>
      <c r="C173" s="53">
        <v>200522.5</v>
      </c>
      <c r="D173" s="65">
        <v>0</v>
      </c>
      <c r="E173" s="53">
        <v>216943</v>
      </c>
      <c r="F173" s="65">
        <v>0</v>
      </c>
      <c r="G173" s="65">
        <v>0</v>
      </c>
      <c r="H173" s="65">
        <v>0</v>
      </c>
      <c r="I173" s="65">
        <v>0</v>
      </c>
      <c r="J173" s="50">
        <v>0</v>
      </c>
      <c r="K173" s="50">
        <f>C173+E173+G173+I173</f>
        <v>417465.5</v>
      </c>
      <c r="L173" s="48">
        <f t="shared" si="16"/>
        <v>417465.5</v>
      </c>
    </row>
    <row r="174" spans="1:12" s="69" customFormat="1" ht="22.15" customHeight="1" x14ac:dyDescent="0.25">
      <c r="A174" s="45">
        <v>9</v>
      </c>
      <c r="B174" s="65">
        <v>0</v>
      </c>
      <c r="C174" s="53">
        <v>179104</v>
      </c>
      <c r="D174" s="65">
        <v>0</v>
      </c>
      <c r="E174" s="53">
        <v>190227</v>
      </c>
      <c r="F174" s="65">
        <v>0</v>
      </c>
      <c r="G174" s="65">
        <v>0</v>
      </c>
      <c r="H174" s="65">
        <v>0</v>
      </c>
      <c r="I174" s="65">
        <v>0</v>
      </c>
      <c r="J174" s="50">
        <v>0</v>
      </c>
      <c r="K174" s="50">
        <v>369331</v>
      </c>
      <c r="L174" s="48">
        <v>369331</v>
      </c>
    </row>
    <row r="175" spans="1:12" s="69" customFormat="1" ht="22.15" customHeight="1" x14ac:dyDescent="0.25">
      <c r="A175" s="45">
        <v>10</v>
      </c>
      <c r="B175" s="65">
        <v>0</v>
      </c>
      <c r="C175" s="53">
        <v>175042</v>
      </c>
      <c r="D175" s="65">
        <v>0</v>
      </c>
      <c r="E175" s="53">
        <v>176351</v>
      </c>
      <c r="F175" s="65">
        <v>0</v>
      </c>
      <c r="G175" s="65">
        <v>0</v>
      </c>
      <c r="H175" s="65">
        <v>0</v>
      </c>
      <c r="I175" s="65">
        <v>0</v>
      </c>
      <c r="J175" s="50">
        <v>0</v>
      </c>
      <c r="K175" s="50">
        <v>351393</v>
      </c>
      <c r="L175" s="48">
        <v>351393</v>
      </c>
    </row>
    <row r="176" spans="1:12" s="69" customFormat="1" ht="22.15" customHeight="1" x14ac:dyDescent="0.25">
      <c r="A176" s="45">
        <v>11</v>
      </c>
      <c r="B176" s="65">
        <v>0</v>
      </c>
      <c r="C176" s="53">
        <v>142165</v>
      </c>
      <c r="D176" s="65">
        <v>0</v>
      </c>
      <c r="E176" s="53">
        <v>139629</v>
      </c>
      <c r="F176" s="65">
        <v>0</v>
      </c>
      <c r="G176" s="65">
        <v>0</v>
      </c>
      <c r="H176" s="65">
        <v>0</v>
      </c>
      <c r="I176" s="65">
        <v>0</v>
      </c>
      <c r="J176" s="50">
        <v>0</v>
      </c>
      <c r="K176" s="50">
        <v>281794</v>
      </c>
      <c r="L176" s="48">
        <v>281794</v>
      </c>
    </row>
    <row r="177" spans="1:12" s="69" customFormat="1" ht="22.15" customHeight="1" x14ac:dyDescent="0.25">
      <c r="A177" s="45">
        <v>12</v>
      </c>
      <c r="B177" s="65">
        <v>0</v>
      </c>
      <c r="C177" s="53">
        <v>130598</v>
      </c>
      <c r="D177" s="65">
        <v>0</v>
      </c>
      <c r="E177" s="53">
        <v>128099</v>
      </c>
      <c r="F177" s="65">
        <v>0</v>
      </c>
      <c r="G177" s="65">
        <v>0</v>
      </c>
      <c r="H177" s="65">
        <v>0</v>
      </c>
      <c r="I177" s="65">
        <v>0</v>
      </c>
      <c r="J177" s="50">
        <v>0</v>
      </c>
      <c r="K177" s="50">
        <v>258697</v>
      </c>
      <c r="L177" s="48">
        <v>258697</v>
      </c>
    </row>
    <row r="178" spans="1:12" s="69" customFormat="1" ht="22.15" customHeight="1" x14ac:dyDescent="0.25">
      <c r="A178" s="45" t="s">
        <v>22</v>
      </c>
      <c r="B178" s="65">
        <v>0</v>
      </c>
      <c r="C178" s="53">
        <v>157938</v>
      </c>
      <c r="D178" s="65">
        <v>0</v>
      </c>
      <c r="E178" s="53">
        <v>160819</v>
      </c>
      <c r="F178" s="65">
        <v>0</v>
      </c>
      <c r="G178" s="65">
        <v>0</v>
      </c>
      <c r="H178" s="65">
        <v>0</v>
      </c>
      <c r="I178" s="65">
        <v>0</v>
      </c>
      <c r="J178" s="50">
        <v>0</v>
      </c>
      <c r="K178" s="50">
        <v>318757</v>
      </c>
      <c r="L178" s="48">
        <v>318757</v>
      </c>
    </row>
    <row r="179" spans="1:12" s="69" customFormat="1" ht="22.15" customHeight="1" x14ac:dyDescent="0.25">
      <c r="A179" s="45">
        <v>2</v>
      </c>
      <c r="B179" s="65">
        <v>0</v>
      </c>
      <c r="C179" s="53">
        <v>142406</v>
      </c>
      <c r="D179" s="65">
        <v>0</v>
      </c>
      <c r="E179" s="53">
        <v>167233</v>
      </c>
      <c r="F179" s="65">
        <v>0</v>
      </c>
      <c r="G179" s="65">
        <v>0</v>
      </c>
      <c r="H179" s="65">
        <v>0</v>
      </c>
      <c r="I179" s="65">
        <v>0</v>
      </c>
      <c r="J179" s="50">
        <v>0</v>
      </c>
      <c r="K179" s="50">
        <v>309639</v>
      </c>
      <c r="L179" s="48">
        <v>309639</v>
      </c>
    </row>
    <row r="180" spans="1:12" s="69" customFormat="1" ht="22.15" customHeight="1" x14ac:dyDescent="0.25">
      <c r="A180" s="45">
        <v>3</v>
      </c>
      <c r="B180" s="65">
        <v>0</v>
      </c>
      <c r="C180" s="53">
        <v>286135</v>
      </c>
      <c r="D180" s="65">
        <v>0</v>
      </c>
      <c r="E180" s="53">
        <v>323808</v>
      </c>
      <c r="F180" s="65">
        <v>0</v>
      </c>
      <c r="G180" s="65">
        <v>0</v>
      </c>
      <c r="H180" s="65">
        <v>0</v>
      </c>
      <c r="I180" s="65">
        <v>0</v>
      </c>
      <c r="J180" s="50">
        <v>0</v>
      </c>
      <c r="K180" s="50">
        <v>609943</v>
      </c>
      <c r="L180" s="48">
        <v>609943</v>
      </c>
    </row>
    <row r="181" spans="1:12" s="69" customFormat="1" ht="22.15" customHeight="1" x14ac:dyDescent="0.25">
      <c r="A181" s="45">
        <v>4</v>
      </c>
      <c r="B181" s="65">
        <v>0</v>
      </c>
      <c r="C181" s="53">
        <v>212962</v>
      </c>
      <c r="D181" s="65">
        <v>0</v>
      </c>
      <c r="E181" s="53">
        <v>219317</v>
      </c>
      <c r="F181" s="65">
        <v>0</v>
      </c>
      <c r="G181" s="65">
        <v>7564</v>
      </c>
      <c r="H181" s="65">
        <v>0</v>
      </c>
      <c r="I181" s="65">
        <v>12103</v>
      </c>
      <c r="J181" s="50">
        <v>0</v>
      </c>
      <c r="K181" s="50">
        <f>C181+E181+G181+I181</f>
        <v>451946</v>
      </c>
      <c r="L181" s="48">
        <f>J181+K181</f>
        <v>451946</v>
      </c>
    </row>
    <row r="182" spans="1:12" s="69" customFormat="1" ht="22.15" customHeight="1" x14ac:dyDescent="0.25">
      <c r="A182" s="45">
        <v>5</v>
      </c>
      <c r="B182" s="65">
        <v>0</v>
      </c>
      <c r="C182" s="53">
        <v>292658</v>
      </c>
      <c r="D182" s="65">
        <v>0</v>
      </c>
      <c r="E182" s="53">
        <v>291225</v>
      </c>
      <c r="F182" s="65">
        <v>0</v>
      </c>
      <c r="G182" s="65">
        <v>12020</v>
      </c>
      <c r="H182" s="65">
        <v>0</v>
      </c>
      <c r="I182" s="65">
        <v>6010</v>
      </c>
      <c r="J182" s="50">
        <v>0</v>
      </c>
      <c r="K182" s="50">
        <v>601913</v>
      </c>
      <c r="L182" s="48">
        <v>601913</v>
      </c>
    </row>
    <row r="183" spans="1:12" s="69" customFormat="1" ht="22.15" customHeight="1" x14ac:dyDescent="0.25">
      <c r="A183" s="45">
        <v>6</v>
      </c>
      <c r="B183" s="65">
        <v>0</v>
      </c>
      <c r="C183" s="53">
        <v>198437</v>
      </c>
      <c r="D183" s="65">
        <v>0</v>
      </c>
      <c r="E183" s="53">
        <v>215763</v>
      </c>
      <c r="F183" s="65">
        <v>0</v>
      </c>
      <c r="G183" s="65">
        <v>11966</v>
      </c>
      <c r="H183" s="65">
        <v>0</v>
      </c>
      <c r="I183" s="65">
        <v>14957</v>
      </c>
      <c r="J183" s="50">
        <v>0</v>
      </c>
      <c r="K183" s="50">
        <v>441123</v>
      </c>
      <c r="L183" s="48">
        <v>441123</v>
      </c>
    </row>
    <row r="184" spans="1:12" s="69" customFormat="1" ht="22.15" customHeight="1" x14ac:dyDescent="0.25">
      <c r="A184" s="45">
        <v>7</v>
      </c>
      <c r="B184" s="65">
        <v>0</v>
      </c>
      <c r="C184" s="53">
        <v>276681</v>
      </c>
      <c r="D184" s="65">
        <v>0</v>
      </c>
      <c r="E184" s="53">
        <v>278235</v>
      </c>
      <c r="F184" s="65">
        <v>0</v>
      </c>
      <c r="G184" s="65">
        <v>7510</v>
      </c>
      <c r="H184" s="65">
        <v>0</v>
      </c>
      <c r="I184" s="65">
        <v>17273</v>
      </c>
      <c r="J184" s="50">
        <v>0</v>
      </c>
      <c r="K184" s="50">
        <v>579699</v>
      </c>
      <c r="L184" s="48">
        <v>579699</v>
      </c>
    </row>
    <row r="185" spans="1:12" s="69" customFormat="1" ht="22.15" customHeight="1" x14ac:dyDescent="0.25">
      <c r="A185" s="45">
        <v>8</v>
      </c>
      <c r="B185" s="65">
        <v>0</v>
      </c>
      <c r="C185" s="53">
        <v>143530</v>
      </c>
      <c r="D185" s="65">
        <v>0</v>
      </c>
      <c r="E185" s="53">
        <v>149532</v>
      </c>
      <c r="F185" s="65">
        <v>0</v>
      </c>
      <c r="G185" s="65">
        <v>28490</v>
      </c>
      <c r="H185" s="65">
        <v>0</v>
      </c>
      <c r="I185" s="65">
        <v>23545</v>
      </c>
      <c r="J185" s="50">
        <v>0</v>
      </c>
      <c r="K185" s="50">
        <v>345097</v>
      </c>
      <c r="L185" s="48">
        <v>345097</v>
      </c>
    </row>
    <row r="186" spans="1:12" s="69" customFormat="1" ht="22.15" customHeight="1" x14ac:dyDescent="0.25">
      <c r="A186" s="45">
        <v>9</v>
      </c>
      <c r="B186" s="65">
        <v>0</v>
      </c>
      <c r="C186" s="53">
        <v>216969</v>
      </c>
      <c r="D186" s="65">
        <v>0</v>
      </c>
      <c r="E186" s="53">
        <v>224114</v>
      </c>
      <c r="F186" s="65">
        <v>0</v>
      </c>
      <c r="G186" s="65">
        <v>24349</v>
      </c>
      <c r="H186" s="65">
        <v>0</v>
      </c>
      <c r="I186" s="65">
        <v>43012</v>
      </c>
      <c r="J186" s="50">
        <v>0</v>
      </c>
      <c r="K186" s="50">
        <v>508444</v>
      </c>
      <c r="L186" s="48">
        <v>508444</v>
      </c>
    </row>
    <row r="187" spans="1:12" s="69" customFormat="1" ht="22.15" customHeight="1" x14ac:dyDescent="0.25">
      <c r="A187" s="45">
        <v>10</v>
      </c>
      <c r="B187" s="65">
        <v>0</v>
      </c>
      <c r="C187" s="53">
        <v>218736</v>
      </c>
      <c r="D187" s="65">
        <v>0</v>
      </c>
      <c r="E187" s="53">
        <v>219416</v>
      </c>
      <c r="F187" s="65">
        <v>146</v>
      </c>
      <c r="G187" s="65">
        <v>36985</v>
      </c>
      <c r="H187" s="65">
        <v>146</v>
      </c>
      <c r="I187" s="65">
        <v>24384</v>
      </c>
      <c r="J187" s="50">
        <v>292</v>
      </c>
      <c r="K187" s="50">
        <v>499521</v>
      </c>
      <c r="L187" s="48">
        <v>499813</v>
      </c>
    </row>
    <row r="188" spans="1:12" s="69" customFormat="1" ht="22.15" customHeight="1" x14ac:dyDescent="0.25">
      <c r="A188" s="45">
        <v>11</v>
      </c>
      <c r="B188" s="65">
        <v>0</v>
      </c>
      <c r="C188" s="53">
        <v>115685</v>
      </c>
      <c r="D188" s="65">
        <v>0</v>
      </c>
      <c r="E188" s="53">
        <v>113553</v>
      </c>
      <c r="F188" s="65">
        <v>0</v>
      </c>
      <c r="G188" s="65">
        <v>14278</v>
      </c>
      <c r="H188" s="65">
        <v>0</v>
      </c>
      <c r="I188" s="65">
        <v>14278</v>
      </c>
      <c r="J188" s="50">
        <v>0</v>
      </c>
      <c r="K188" s="50">
        <v>257794</v>
      </c>
      <c r="L188" s="48">
        <v>257794</v>
      </c>
    </row>
    <row r="189" spans="1:12" s="69" customFormat="1" ht="22.15" customHeight="1" x14ac:dyDescent="0.25">
      <c r="A189" s="45">
        <v>12</v>
      </c>
      <c r="B189" s="65">
        <v>0</v>
      </c>
      <c r="C189" s="53">
        <v>64612</v>
      </c>
      <c r="D189" s="65">
        <v>0</v>
      </c>
      <c r="E189" s="53">
        <v>86483</v>
      </c>
      <c r="F189" s="65">
        <v>0</v>
      </c>
      <c r="G189" s="65">
        <v>0</v>
      </c>
      <c r="H189" s="65">
        <v>0</v>
      </c>
      <c r="I189" s="65">
        <v>0</v>
      </c>
      <c r="J189" s="50">
        <v>0</v>
      </c>
      <c r="K189" s="50">
        <v>151095</v>
      </c>
      <c r="L189" s="48">
        <v>151095</v>
      </c>
    </row>
    <row r="190" spans="1:12" s="69" customFormat="1" ht="22.15" customHeight="1" x14ac:dyDescent="0.25">
      <c r="A190" s="45" t="s">
        <v>25</v>
      </c>
      <c r="B190" s="65">
        <v>0</v>
      </c>
      <c r="C190" s="53">
        <v>160217</v>
      </c>
      <c r="D190" s="65">
        <v>0</v>
      </c>
      <c r="E190" s="53">
        <v>148947</v>
      </c>
      <c r="F190" s="65">
        <v>0</v>
      </c>
      <c r="G190" s="65">
        <v>0</v>
      </c>
      <c r="H190" s="65">
        <v>0</v>
      </c>
      <c r="I190" s="65">
        <v>0</v>
      </c>
      <c r="J190" s="50">
        <v>0</v>
      </c>
      <c r="K190" s="50">
        <v>309164</v>
      </c>
      <c r="L190" s="48">
        <v>309164</v>
      </c>
    </row>
    <row r="191" spans="1:12" s="69" customFormat="1" ht="22.15" customHeight="1" x14ac:dyDescent="0.25">
      <c r="A191" s="45">
        <v>2</v>
      </c>
      <c r="B191" s="65">
        <v>0</v>
      </c>
      <c r="C191" s="53">
        <v>109210</v>
      </c>
      <c r="D191" s="65">
        <v>0</v>
      </c>
      <c r="E191" s="53">
        <v>111535</v>
      </c>
      <c r="F191" s="65">
        <v>0</v>
      </c>
      <c r="G191" s="65">
        <v>0</v>
      </c>
      <c r="H191" s="65">
        <v>0</v>
      </c>
      <c r="I191" s="65">
        <v>0</v>
      </c>
      <c r="J191" s="50">
        <f t="shared" ref="J191:J213" si="17">H191+F191+D191+B191</f>
        <v>0</v>
      </c>
      <c r="K191" s="50">
        <f t="shared" ref="K191:K213" si="18">I191+G191+E191+C191</f>
        <v>220745</v>
      </c>
      <c r="L191" s="48">
        <f t="shared" ref="L191:L213" si="19">J191+K191</f>
        <v>220745</v>
      </c>
    </row>
    <row r="192" spans="1:12" s="69" customFormat="1" ht="22.15" customHeight="1" x14ac:dyDescent="0.25">
      <c r="A192" s="45">
        <v>3</v>
      </c>
      <c r="B192" s="65">
        <v>0</v>
      </c>
      <c r="C192" s="53">
        <v>140591</v>
      </c>
      <c r="D192" s="65">
        <v>0</v>
      </c>
      <c r="E192" s="53">
        <v>156939</v>
      </c>
      <c r="F192" s="65">
        <v>0</v>
      </c>
      <c r="G192" s="65">
        <v>0</v>
      </c>
      <c r="H192" s="65">
        <v>0</v>
      </c>
      <c r="I192" s="65">
        <v>0</v>
      </c>
      <c r="J192" s="50">
        <f t="shared" si="17"/>
        <v>0</v>
      </c>
      <c r="K192" s="50">
        <f t="shared" si="18"/>
        <v>297530</v>
      </c>
      <c r="L192" s="48">
        <f t="shared" si="19"/>
        <v>297530</v>
      </c>
    </row>
    <row r="193" spans="1:12" s="69" customFormat="1" ht="22.15" customHeight="1" x14ac:dyDescent="0.25">
      <c r="A193" s="45">
        <v>4</v>
      </c>
      <c r="B193" s="65">
        <v>0</v>
      </c>
      <c r="C193" s="53">
        <v>172623</v>
      </c>
      <c r="D193" s="65">
        <v>0</v>
      </c>
      <c r="E193" s="53">
        <v>176536</v>
      </c>
      <c r="F193" s="65">
        <v>0</v>
      </c>
      <c r="G193" s="65">
        <v>1</v>
      </c>
      <c r="H193" s="65">
        <v>0</v>
      </c>
      <c r="I193" s="65">
        <v>1</v>
      </c>
      <c r="J193" s="50">
        <f t="shared" si="17"/>
        <v>0</v>
      </c>
      <c r="K193" s="50">
        <f t="shared" si="18"/>
        <v>349161</v>
      </c>
      <c r="L193" s="48">
        <f t="shared" si="19"/>
        <v>349161</v>
      </c>
    </row>
    <row r="194" spans="1:12" s="69" customFormat="1" ht="22.15" customHeight="1" x14ac:dyDescent="0.25">
      <c r="A194" s="45">
        <v>5</v>
      </c>
      <c r="B194" s="65">
        <v>0</v>
      </c>
      <c r="C194" s="53">
        <v>210358</v>
      </c>
      <c r="D194" s="65">
        <v>0</v>
      </c>
      <c r="E194" s="53">
        <v>218557</v>
      </c>
      <c r="F194" s="65">
        <v>0</v>
      </c>
      <c r="G194" s="65">
        <v>309</v>
      </c>
      <c r="H194" s="65">
        <v>0</v>
      </c>
      <c r="I194" s="65">
        <v>309</v>
      </c>
      <c r="J194" s="50">
        <f t="shared" si="17"/>
        <v>0</v>
      </c>
      <c r="K194" s="50">
        <f t="shared" si="18"/>
        <v>429533</v>
      </c>
      <c r="L194" s="48">
        <f t="shared" si="19"/>
        <v>429533</v>
      </c>
    </row>
    <row r="195" spans="1:12" s="69" customFormat="1" ht="22.15" customHeight="1" x14ac:dyDescent="0.25">
      <c r="A195" s="45">
        <v>6</v>
      </c>
      <c r="B195" s="65">
        <v>0</v>
      </c>
      <c r="C195" s="53">
        <v>199215</v>
      </c>
      <c r="D195" s="65">
        <v>0</v>
      </c>
      <c r="E195" s="53">
        <v>200598</v>
      </c>
      <c r="F195" s="65">
        <v>0</v>
      </c>
      <c r="G195" s="65">
        <v>0</v>
      </c>
      <c r="H195" s="65">
        <v>0</v>
      </c>
      <c r="I195" s="65">
        <v>0</v>
      </c>
      <c r="J195" s="50">
        <f t="shared" si="17"/>
        <v>0</v>
      </c>
      <c r="K195" s="50">
        <f t="shared" si="18"/>
        <v>399813</v>
      </c>
      <c r="L195" s="48">
        <f t="shared" si="19"/>
        <v>399813</v>
      </c>
    </row>
    <row r="196" spans="1:12" s="69" customFormat="1" ht="22.15" customHeight="1" x14ac:dyDescent="0.25">
      <c r="A196" s="45">
        <v>7</v>
      </c>
      <c r="B196" s="65">
        <v>0</v>
      </c>
      <c r="C196" s="53">
        <v>163036</v>
      </c>
      <c r="D196" s="65">
        <v>0</v>
      </c>
      <c r="E196" s="53">
        <v>168741</v>
      </c>
      <c r="F196" s="65">
        <v>0</v>
      </c>
      <c r="G196" s="65">
        <v>1468</v>
      </c>
      <c r="H196" s="65">
        <v>0</v>
      </c>
      <c r="I196" s="65">
        <v>2060</v>
      </c>
      <c r="J196" s="50">
        <f t="shared" si="17"/>
        <v>0</v>
      </c>
      <c r="K196" s="50">
        <f t="shared" si="18"/>
        <v>335305</v>
      </c>
      <c r="L196" s="48">
        <f t="shared" si="19"/>
        <v>335305</v>
      </c>
    </row>
    <row r="197" spans="1:12" s="69" customFormat="1" ht="22.15" customHeight="1" x14ac:dyDescent="0.25">
      <c r="A197" s="45">
        <v>8</v>
      </c>
      <c r="B197" s="65">
        <v>0</v>
      </c>
      <c r="C197" s="53">
        <v>223249</v>
      </c>
      <c r="D197" s="65">
        <v>0</v>
      </c>
      <c r="E197" s="53">
        <v>215160</v>
      </c>
      <c r="F197" s="65">
        <v>0</v>
      </c>
      <c r="G197" s="65">
        <v>658</v>
      </c>
      <c r="H197" s="65">
        <v>0</v>
      </c>
      <c r="I197" s="65">
        <v>1</v>
      </c>
      <c r="J197" s="50">
        <f t="shared" si="17"/>
        <v>0</v>
      </c>
      <c r="K197" s="50">
        <f t="shared" si="18"/>
        <v>439068</v>
      </c>
      <c r="L197" s="48">
        <f t="shared" si="19"/>
        <v>439068</v>
      </c>
    </row>
    <row r="198" spans="1:12" s="69" customFormat="1" ht="22.15" customHeight="1" x14ac:dyDescent="0.25">
      <c r="A198" s="45">
        <v>9</v>
      </c>
      <c r="B198" s="65">
        <v>0</v>
      </c>
      <c r="C198" s="53">
        <v>135980</v>
      </c>
      <c r="D198" s="65">
        <v>0</v>
      </c>
      <c r="E198" s="53">
        <v>141137</v>
      </c>
      <c r="F198" s="65">
        <v>0</v>
      </c>
      <c r="G198" s="65">
        <v>2</v>
      </c>
      <c r="H198" s="65">
        <v>0</v>
      </c>
      <c r="I198" s="65">
        <v>1</v>
      </c>
      <c r="J198" s="50">
        <f t="shared" si="17"/>
        <v>0</v>
      </c>
      <c r="K198" s="50">
        <f t="shared" si="18"/>
        <v>277120</v>
      </c>
      <c r="L198" s="48">
        <f t="shared" si="19"/>
        <v>277120</v>
      </c>
    </row>
    <row r="199" spans="1:12" s="69" customFormat="1" ht="22.15" customHeight="1" x14ac:dyDescent="0.25">
      <c r="A199" s="45">
        <v>10</v>
      </c>
      <c r="B199" s="65">
        <v>0</v>
      </c>
      <c r="C199" s="53">
        <v>205537</v>
      </c>
      <c r="D199" s="65">
        <v>0</v>
      </c>
      <c r="E199" s="53">
        <v>202826</v>
      </c>
      <c r="F199" s="65">
        <v>0</v>
      </c>
      <c r="G199" s="65">
        <v>1</v>
      </c>
      <c r="H199" s="65">
        <v>0</v>
      </c>
      <c r="I199" s="65">
        <v>0</v>
      </c>
      <c r="J199" s="50">
        <f t="shared" si="17"/>
        <v>0</v>
      </c>
      <c r="K199" s="50">
        <f t="shared" si="18"/>
        <v>408364</v>
      </c>
      <c r="L199" s="48">
        <f t="shared" si="19"/>
        <v>408364</v>
      </c>
    </row>
    <row r="200" spans="1:12" ht="22.15" customHeight="1" x14ac:dyDescent="0.25">
      <c r="A200" s="45">
        <v>11</v>
      </c>
      <c r="B200" s="65">
        <v>0</v>
      </c>
      <c r="C200" s="53">
        <v>113907</v>
      </c>
      <c r="D200" s="65">
        <v>0</v>
      </c>
      <c r="E200" s="53">
        <v>127537</v>
      </c>
      <c r="F200" s="65">
        <v>0</v>
      </c>
      <c r="G200" s="65">
        <v>2015</v>
      </c>
      <c r="H200" s="50">
        <v>0</v>
      </c>
      <c r="I200" s="65">
        <v>747</v>
      </c>
      <c r="J200" s="50">
        <f t="shared" si="17"/>
        <v>0</v>
      </c>
      <c r="K200" s="50">
        <f t="shared" si="18"/>
        <v>244206</v>
      </c>
      <c r="L200" s="48">
        <f t="shared" si="19"/>
        <v>244206</v>
      </c>
    </row>
    <row r="201" spans="1:12" ht="22.15" customHeight="1" x14ac:dyDescent="0.25">
      <c r="A201" s="45">
        <v>12</v>
      </c>
      <c r="B201" s="65">
        <v>0</v>
      </c>
      <c r="C201" s="53">
        <v>149792</v>
      </c>
      <c r="D201" s="65">
        <v>0</v>
      </c>
      <c r="E201" s="53">
        <v>133874</v>
      </c>
      <c r="F201" s="65">
        <v>0</v>
      </c>
      <c r="G201" s="65">
        <v>1661</v>
      </c>
      <c r="H201" s="50">
        <v>13</v>
      </c>
      <c r="I201" s="65">
        <v>2142</v>
      </c>
      <c r="J201" s="50">
        <f t="shared" si="17"/>
        <v>13</v>
      </c>
      <c r="K201" s="50">
        <f t="shared" si="18"/>
        <v>287469</v>
      </c>
      <c r="L201" s="48">
        <f t="shared" si="19"/>
        <v>287482</v>
      </c>
    </row>
    <row r="202" spans="1:12" ht="22.15" customHeight="1" x14ac:dyDescent="0.25">
      <c r="A202" s="45" t="s">
        <v>26</v>
      </c>
      <c r="B202" s="65">
        <v>0</v>
      </c>
      <c r="C202" s="53">
        <v>322271</v>
      </c>
      <c r="D202" s="65">
        <v>0</v>
      </c>
      <c r="E202" s="53">
        <v>367974</v>
      </c>
      <c r="F202" s="65">
        <v>0</v>
      </c>
      <c r="G202" s="65">
        <v>1194</v>
      </c>
      <c r="H202" s="50">
        <v>0</v>
      </c>
      <c r="I202" s="65">
        <v>17</v>
      </c>
      <c r="J202" s="50">
        <f t="shared" si="17"/>
        <v>0</v>
      </c>
      <c r="K202" s="50">
        <f t="shared" si="18"/>
        <v>691456</v>
      </c>
      <c r="L202" s="48">
        <f t="shared" si="19"/>
        <v>691456</v>
      </c>
    </row>
    <row r="203" spans="1:12" ht="22.15" customHeight="1" x14ac:dyDescent="0.25">
      <c r="A203" s="45">
        <v>2</v>
      </c>
      <c r="B203" s="65">
        <v>0</v>
      </c>
      <c r="C203" s="53">
        <v>202765</v>
      </c>
      <c r="D203" s="65">
        <v>0</v>
      </c>
      <c r="E203" s="53">
        <v>173970</v>
      </c>
      <c r="F203" s="65">
        <v>0</v>
      </c>
      <c r="G203" s="65">
        <v>52</v>
      </c>
      <c r="H203" s="50">
        <v>0</v>
      </c>
      <c r="I203" s="65">
        <v>0</v>
      </c>
      <c r="J203" s="50">
        <f t="shared" si="17"/>
        <v>0</v>
      </c>
      <c r="K203" s="50">
        <f t="shared" si="18"/>
        <v>376787</v>
      </c>
      <c r="L203" s="48">
        <f t="shared" si="19"/>
        <v>376787</v>
      </c>
    </row>
    <row r="204" spans="1:12" ht="22.15" customHeight="1" x14ac:dyDescent="0.25">
      <c r="A204" s="45">
        <v>3</v>
      </c>
      <c r="B204" s="65">
        <v>0</v>
      </c>
      <c r="C204" s="53">
        <v>155953</v>
      </c>
      <c r="D204" s="65">
        <v>0</v>
      </c>
      <c r="E204" s="53">
        <v>156794</v>
      </c>
      <c r="F204" s="65">
        <v>0</v>
      </c>
      <c r="G204" s="65">
        <v>1150</v>
      </c>
      <c r="H204" s="50">
        <v>0</v>
      </c>
      <c r="I204" s="65">
        <v>0</v>
      </c>
      <c r="J204" s="50">
        <f t="shared" si="17"/>
        <v>0</v>
      </c>
      <c r="K204" s="50">
        <f t="shared" si="18"/>
        <v>313897</v>
      </c>
      <c r="L204" s="48">
        <f t="shared" si="19"/>
        <v>313897</v>
      </c>
    </row>
    <row r="205" spans="1:12" ht="22.15" customHeight="1" x14ac:dyDescent="0.25">
      <c r="A205" s="45">
        <v>4</v>
      </c>
      <c r="B205" s="65">
        <v>0</v>
      </c>
      <c r="C205" s="53">
        <v>176463</v>
      </c>
      <c r="D205" s="65">
        <v>0</v>
      </c>
      <c r="E205" s="53">
        <v>168434</v>
      </c>
      <c r="F205" s="65">
        <v>0</v>
      </c>
      <c r="G205" s="65">
        <v>1159</v>
      </c>
      <c r="H205" s="50">
        <v>0</v>
      </c>
      <c r="I205" s="65">
        <v>0</v>
      </c>
      <c r="J205" s="50">
        <f t="shared" si="17"/>
        <v>0</v>
      </c>
      <c r="K205" s="50">
        <f t="shared" si="18"/>
        <v>346056</v>
      </c>
      <c r="L205" s="48">
        <f t="shared" si="19"/>
        <v>346056</v>
      </c>
    </row>
    <row r="206" spans="1:12" ht="22.15" customHeight="1" x14ac:dyDescent="0.25">
      <c r="A206" s="45">
        <v>5</v>
      </c>
      <c r="B206" s="65">
        <v>0</v>
      </c>
      <c r="C206" s="53">
        <v>216870</v>
      </c>
      <c r="D206" s="65">
        <v>0</v>
      </c>
      <c r="E206" s="53">
        <v>240298</v>
      </c>
      <c r="F206" s="65">
        <v>0</v>
      </c>
      <c r="G206" s="65">
        <v>0</v>
      </c>
      <c r="H206" s="50">
        <v>0</v>
      </c>
      <c r="I206" s="65">
        <v>0</v>
      </c>
      <c r="J206" s="50">
        <f t="shared" si="17"/>
        <v>0</v>
      </c>
      <c r="K206" s="50">
        <f t="shared" si="18"/>
        <v>457168</v>
      </c>
      <c r="L206" s="48">
        <f t="shared" si="19"/>
        <v>457168</v>
      </c>
    </row>
    <row r="207" spans="1:12" ht="22.15" customHeight="1" x14ac:dyDescent="0.25">
      <c r="A207" s="45">
        <v>6</v>
      </c>
      <c r="B207" s="65">
        <v>0</v>
      </c>
      <c r="C207" s="53">
        <v>322271</v>
      </c>
      <c r="D207" s="65">
        <v>0</v>
      </c>
      <c r="E207" s="53">
        <v>367974</v>
      </c>
      <c r="F207" s="65">
        <v>0</v>
      </c>
      <c r="G207" s="65">
        <v>1194</v>
      </c>
      <c r="H207" s="50">
        <v>0</v>
      </c>
      <c r="I207" s="65">
        <v>17</v>
      </c>
      <c r="J207" s="50">
        <f t="shared" si="17"/>
        <v>0</v>
      </c>
      <c r="K207" s="50">
        <f t="shared" si="18"/>
        <v>691456</v>
      </c>
      <c r="L207" s="48">
        <f t="shared" si="19"/>
        <v>691456</v>
      </c>
    </row>
    <row r="208" spans="1:12" ht="22.15" customHeight="1" x14ac:dyDescent="0.25">
      <c r="A208" s="45">
        <v>7</v>
      </c>
      <c r="B208" s="65">
        <v>0</v>
      </c>
      <c r="C208" s="53">
        <v>283474</v>
      </c>
      <c r="D208" s="65">
        <v>0</v>
      </c>
      <c r="E208" s="53">
        <v>199035</v>
      </c>
      <c r="F208" s="65">
        <v>0</v>
      </c>
      <c r="G208" s="65">
        <v>0</v>
      </c>
      <c r="H208" s="50">
        <v>0</v>
      </c>
      <c r="I208" s="65">
        <v>0</v>
      </c>
      <c r="J208" s="50">
        <f t="shared" si="17"/>
        <v>0</v>
      </c>
      <c r="K208" s="50">
        <f t="shared" si="18"/>
        <v>482509</v>
      </c>
      <c r="L208" s="48">
        <f t="shared" si="19"/>
        <v>482509</v>
      </c>
    </row>
    <row r="209" spans="1:12" ht="22.15" customHeight="1" x14ac:dyDescent="0.25">
      <c r="A209" s="45">
        <v>8</v>
      </c>
      <c r="B209" s="65">
        <v>0</v>
      </c>
      <c r="C209" s="53">
        <v>335750</v>
      </c>
      <c r="D209" s="65">
        <v>0</v>
      </c>
      <c r="E209" s="53">
        <v>393571</v>
      </c>
      <c r="F209" s="65">
        <v>0</v>
      </c>
      <c r="G209" s="65">
        <v>0</v>
      </c>
      <c r="H209" s="50">
        <v>0</v>
      </c>
      <c r="I209" s="65">
        <v>0</v>
      </c>
      <c r="J209" s="50">
        <f t="shared" si="17"/>
        <v>0</v>
      </c>
      <c r="K209" s="50">
        <f t="shared" si="18"/>
        <v>729321</v>
      </c>
      <c r="L209" s="48">
        <f t="shared" si="19"/>
        <v>729321</v>
      </c>
    </row>
    <row r="210" spans="1:12" ht="22.15" customHeight="1" x14ac:dyDescent="0.25">
      <c r="A210" s="45">
        <v>9</v>
      </c>
      <c r="B210" s="65">
        <v>0</v>
      </c>
      <c r="C210" s="53">
        <v>309087</v>
      </c>
      <c r="D210" s="65">
        <v>0</v>
      </c>
      <c r="E210" s="53">
        <v>342479</v>
      </c>
      <c r="F210" s="65">
        <v>0</v>
      </c>
      <c r="G210" s="65">
        <v>0</v>
      </c>
      <c r="H210" s="50">
        <v>0</v>
      </c>
      <c r="I210" s="65">
        <v>0</v>
      </c>
      <c r="J210" s="50">
        <f t="shared" si="17"/>
        <v>0</v>
      </c>
      <c r="K210" s="50">
        <f t="shared" si="18"/>
        <v>651566</v>
      </c>
      <c r="L210" s="48">
        <f t="shared" si="19"/>
        <v>651566</v>
      </c>
    </row>
    <row r="211" spans="1:12" ht="22.15" customHeight="1" x14ac:dyDescent="0.25">
      <c r="A211" s="45">
        <v>10</v>
      </c>
      <c r="B211" s="65">
        <v>0</v>
      </c>
      <c r="C211" s="53">
        <v>225536</v>
      </c>
      <c r="D211" s="65">
        <v>0</v>
      </c>
      <c r="E211" s="53">
        <v>189190</v>
      </c>
      <c r="F211" s="65">
        <v>0</v>
      </c>
      <c r="G211" s="65">
        <v>278</v>
      </c>
      <c r="H211" s="50">
        <v>0</v>
      </c>
      <c r="I211" s="65">
        <v>0</v>
      </c>
      <c r="J211" s="50">
        <f t="shared" si="17"/>
        <v>0</v>
      </c>
      <c r="K211" s="50">
        <f t="shared" si="18"/>
        <v>415004</v>
      </c>
      <c r="L211" s="48">
        <f t="shared" si="19"/>
        <v>415004</v>
      </c>
    </row>
    <row r="212" spans="1:12" ht="22.15" customHeight="1" x14ac:dyDescent="0.25">
      <c r="A212" s="45">
        <v>11</v>
      </c>
      <c r="B212" s="65">
        <v>0</v>
      </c>
      <c r="C212" s="53">
        <v>216772</v>
      </c>
      <c r="D212" s="65">
        <v>0</v>
      </c>
      <c r="E212" s="53">
        <v>210051</v>
      </c>
      <c r="F212" s="65">
        <v>0</v>
      </c>
      <c r="G212" s="65">
        <v>5055</v>
      </c>
      <c r="H212" s="50">
        <v>0</v>
      </c>
      <c r="I212" s="65">
        <v>2232</v>
      </c>
      <c r="J212" s="50">
        <f t="shared" si="17"/>
        <v>0</v>
      </c>
      <c r="K212" s="50">
        <f t="shared" si="18"/>
        <v>434110</v>
      </c>
      <c r="L212" s="48">
        <f t="shared" si="19"/>
        <v>434110</v>
      </c>
    </row>
    <row r="213" spans="1:12" ht="22.15" customHeight="1" x14ac:dyDescent="0.25">
      <c r="A213" s="45">
        <v>12</v>
      </c>
      <c r="B213" s="65">
        <v>0</v>
      </c>
      <c r="C213" s="53">
        <v>92246</v>
      </c>
      <c r="D213" s="65">
        <v>0</v>
      </c>
      <c r="E213" s="53">
        <v>69904</v>
      </c>
      <c r="F213" s="65">
        <v>0</v>
      </c>
      <c r="G213" s="65">
        <v>329</v>
      </c>
      <c r="H213" s="50">
        <v>0</v>
      </c>
      <c r="I213" s="65">
        <v>507</v>
      </c>
      <c r="J213" s="50">
        <f t="shared" si="17"/>
        <v>0</v>
      </c>
      <c r="K213" s="50">
        <f t="shared" si="18"/>
        <v>162986</v>
      </c>
      <c r="L213" s="48">
        <f t="shared" si="19"/>
        <v>162986</v>
      </c>
    </row>
    <row r="214" spans="1:12" ht="22.15" customHeight="1" x14ac:dyDescent="0.25">
      <c r="A214" s="45" t="s">
        <v>27</v>
      </c>
      <c r="B214" s="65">
        <v>0</v>
      </c>
      <c r="C214" s="53">
        <v>158907</v>
      </c>
      <c r="D214" s="65">
        <v>0</v>
      </c>
      <c r="E214" s="53">
        <v>156073</v>
      </c>
      <c r="F214" s="65">
        <v>0</v>
      </c>
      <c r="G214" s="65">
        <v>220</v>
      </c>
      <c r="H214" s="50">
        <v>0</v>
      </c>
      <c r="I214" s="65">
        <v>406</v>
      </c>
      <c r="J214" s="50">
        <v>0</v>
      </c>
      <c r="K214" s="50">
        <v>315606</v>
      </c>
      <c r="L214" s="48">
        <v>315606</v>
      </c>
    </row>
    <row r="215" spans="1:12" ht="22.15" customHeight="1" x14ac:dyDescent="0.25">
      <c r="A215" s="45">
        <v>2</v>
      </c>
      <c r="B215" s="65">
        <v>0</v>
      </c>
      <c r="C215" s="53">
        <v>162260</v>
      </c>
      <c r="D215" s="65">
        <v>0</v>
      </c>
      <c r="E215" s="53">
        <v>164071</v>
      </c>
      <c r="F215" s="65">
        <v>0</v>
      </c>
      <c r="G215" s="65">
        <v>0</v>
      </c>
      <c r="H215" s="50">
        <v>0</v>
      </c>
      <c r="I215" s="65">
        <v>40</v>
      </c>
      <c r="J215" s="50">
        <f t="shared" ref="J215:J257" si="20">H215+F215+D215+B215</f>
        <v>0</v>
      </c>
      <c r="K215" s="50">
        <f t="shared" ref="K215:K257" si="21">I215+G215+E215+C215</f>
        <v>326371</v>
      </c>
      <c r="L215" s="48">
        <f t="shared" ref="L215:L257" si="22">J215+K215</f>
        <v>326371</v>
      </c>
    </row>
    <row r="216" spans="1:12" ht="22.15" customHeight="1" x14ac:dyDescent="0.25">
      <c r="A216" s="45">
        <v>3</v>
      </c>
      <c r="B216" s="65">
        <v>0</v>
      </c>
      <c r="C216" s="53">
        <v>300985</v>
      </c>
      <c r="D216" s="65">
        <v>0</v>
      </c>
      <c r="E216" s="53">
        <v>406540</v>
      </c>
      <c r="F216" s="65">
        <v>0</v>
      </c>
      <c r="G216" s="65">
        <v>152</v>
      </c>
      <c r="H216" s="50">
        <v>83</v>
      </c>
      <c r="I216" s="65">
        <v>0</v>
      </c>
      <c r="J216" s="50">
        <f t="shared" si="20"/>
        <v>83</v>
      </c>
      <c r="K216" s="50">
        <f t="shared" si="21"/>
        <v>707677</v>
      </c>
      <c r="L216" s="48">
        <f t="shared" si="22"/>
        <v>707760</v>
      </c>
    </row>
    <row r="217" spans="1:12" ht="22.15" customHeight="1" x14ac:dyDescent="0.25">
      <c r="A217" s="45">
        <v>4</v>
      </c>
      <c r="B217" s="65">
        <v>0</v>
      </c>
      <c r="C217" s="53">
        <v>221130</v>
      </c>
      <c r="D217" s="65">
        <v>0</v>
      </c>
      <c r="E217" s="53">
        <v>191418</v>
      </c>
      <c r="F217" s="65">
        <v>0</v>
      </c>
      <c r="G217" s="65">
        <v>544</v>
      </c>
      <c r="H217" s="50">
        <v>394</v>
      </c>
      <c r="I217" s="65">
        <v>318</v>
      </c>
      <c r="J217" s="50">
        <f t="shared" si="20"/>
        <v>394</v>
      </c>
      <c r="K217" s="50">
        <f t="shared" si="21"/>
        <v>413410</v>
      </c>
      <c r="L217" s="48">
        <f t="shared" si="22"/>
        <v>413804</v>
      </c>
    </row>
    <row r="218" spans="1:12" ht="22.15" customHeight="1" x14ac:dyDescent="0.25">
      <c r="A218" s="45">
        <v>5</v>
      </c>
      <c r="B218" s="65">
        <v>12</v>
      </c>
      <c r="C218" s="53">
        <v>302725</v>
      </c>
      <c r="D218" s="65">
        <v>15</v>
      </c>
      <c r="E218" s="53">
        <v>293488</v>
      </c>
      <c r="F218" s="65">
        <v>0</v>
      </c>
      <c r="G218" s="65">
        <v>301</v>
      </c>
      <c r="H218" s="50">
        <v>125</v>
      </c>
      <c r="I218" s="65">
        <v>226</v>
      </c>
      <c r="J218" s="50">
        <f t="shared" si="20"/>
        <v>152</v>
      </c>
      <c r="K218" s="50">
        <f t="shared" si="21"/>
        <v>596740</v>
      </c>
      <c r="L218" s="48">
        <f t="shared" si="22"/>
        <v>596892</v>
      </c>
    </row>
    <row r="219" spans="1:12" ht="22.15" customHeight="1" x14ac:dyDescent="0.25">
      <c r="A219" s="45">
        <v>6</v>
      </c>
      <c r="B219" s="65">
        <v>0</v>
      </c>
      <c r="C219" s="53">
        <v>437599</v>
      </c>
      <c r="D219" s="65">
        <v>0</v>
      </c>
      <c r="E219" s="53">
        <v>446361</v>
      </c>
      <c r="F219" s="65">
        <v>0</v>
      </c>
      <c r="G219" s="65">
        <v>426</v>
      </c>
      <c r="H219" s="50">
        <v>499</v>
      </c>
      <c r="I219" s="65">
        <v>0</v>
      </c>
      <c r="J219" s="50">
        <f t="shared" si="20"/>
        <v>499</v>
      </c>
      <c r="K219" s="50">
        <f t="shared" si="21"/>
        <v>884386</v>
      </c>
      <c r="L219" s="48">
        <f t="shared" si="22"/>
        <v>884885</v>
      </c>
    </row>
    <row r="220" spans="1:12" ht="22.15" customHeight="1" x14ac:dyDescent="0.25">
      <c r="A220" s="45">
        <v>7</v>
      </c>
      <c r="B220" s="65">
        <v>0</v>
      </c>
      <c r="C220" s="53">
        <v>359605</v>
      </c>
      <c r="D220" s="65">
        <v>0</v>
      </c>
      <c r="E220" s="53">
        <v>396658</v>
      </c>
      <c r="F220" s="65">
        <v>0</v>
      </c>
      <c r="G220" s="65">
        <v>0</v>
      </c>
      <c r="H220" s="50">
        <v>78</v>
      </c>
      <c r="I220" s="65">
        <v>0</v>
      </c>
      <c r="J220" s="50">
        <f t="shared" si="20"/>
        <v>78</v>
      </c>
      <c r="K220" s="50">
        <f t="shared" si="21"/>
        <v>756263</v>
      </c>
      <c r="L220" s="48">
        <f t="shared" si="22"/>
        <v>756341</v>
      </c>
    </row>
    <row r="221" spans="1:12" ht="22.15" customHeight="1" x14ac:dyDescent="0.25">
      <c r="A221" s="45">
        <v>8</v>
      </c>
      <c r="B221" s="65">
        <v>0</v>
      </c>
      <c r="C221" s="53">
        <v>543140</v>
      </c>
      <c r="D221" s="65">
        <v>0</v>
      </c>
      <c r="E221" s="53">
        <v>566954</v>
      </c>
      <c r="F221" s="65">
        <v>0</v>
      </c>
      <c r="G221" s="65">
        <v>121</v>
      </c>
      <c r="H221" s="50">
        <v>149</v>
      </c>
      <c r="I221" s="65">
        <v>0</v>
      </c>
      <c r="J221" s="50">
        <f t="shared" si="20"/>
        <v>149</v>
      </c>
      <c r="K221" s="50">
        <f t="shared" si="21"/>
        <v>1110215</v>
      </c>
      <c r="L221" s="48">
        <f t="shared" si="22"/>
        <v>1110364</v>
      </c>
    </row>
    <row r="222" spans="1:12" ht="22.15" customHeight="1" x14ac:dyDescent="0.25">
      <c r="A222" s="45">
        <v>9</v>
      </c>
      <c r="B222" s="65">
        <v>0</v>
      </c>
      <c r="C222" s="53">
        <v>377115</v>
      </c>
      <c r="D222" s="65">
        <v>0</v>
      </c>
      <c r="E222" s="53">
        <v>329984</v>
      </c>
      <c r="F222" s="65">
        <v>0</v>
      </c>
      <c r="G222" s="65">
        <v>1212</v>
      </c>
      <c r="H222" s="50">
        <v>313</v>
      </c>
      <c r="I222" s="65">
        <v>1212</v>
      </c>
      <c r="J222" s="50">
        <f t="shared" si="20"/>
        <v>313</v>
      </c>
      <c r="K222" s="50">
        <f t="shared" si="21"/>
        <v>709523</v>
      </c>
      <c r="L222" s="48">
        <f t="shared" si="22"/>
        <v>709836</v>
      </c>
    </row>
    <row r="223" spans="1:12" ht="22.15" customHeight="1" x14ac:dyDescent="0.25">
      <c r="A223" s="45">
        <v>10</v>
      </c>
      <c r="B223" s="65">
        <v>0</v>
      </c>
      <c r="C223" s="53">
        <v>372982</v>
      </c>
      <c r="D223" s="65">
        <v>0</v>
      </c>
      <c r="E223" s="53">
        <v>341915</v>
      </c>
      <c r="F223" s="65">
        <v>0</v>
      </c>
      <c r="G223" s="65">
        <v>0</v>
      </c>
      <c r="H223" s="50">
        <v>724</v>
      </c>
      <c r="I223" s="65">
        <v>0</v>
      </c>
      <c r="J223" s="50">
        <f t="shared" si="20"/>
        <v>724</v>
      </c>
      <c r="K223" s="50">
        <f t="shared" si="21"/>
        <v>714897</v>
      </c>
      <c r="L223" s="48">
        <f t="shared" si="22"/>
        <v>715621</v>
      </c>
    </row>
    <row r="224" spans="1:12" ht="22.15" customHeight="1" x14ac:dyDescent="0.25">
      <c r="A224" s="45">
        <v>11</v>
      </c>
      <c r="B224" s="65">
        <v>0</v>
      </c>
      <c r="C224" s="53">
        <v>292485</v>
      </c>
      <c r="D224" s="65">
        <v>0</v>
      </c>
      <c r="E224" s="53">
        <v>296581</v>
      </c>
      <c r="F224" s="65">
        <v>0</v>
      </c>
      <c r="G224" s="65">
        <v>120</v>
      </c>
      <c r="H224" s="50">
        <v>768</v>
      </c>
      <c r="I224" s="65">
        <v>120</v>
      </c>
      <c r="J224" s="50">
        <f t="shared" si="20"/>
        <v>768</v>
      </c>
      <c r="K224" s="50">
        <f t="shared" si="21"/>
        <v>589306</v>
      </c>
      <c r="L224" s="48">
        <f t="shared" si="22"/>
        <v>590074</v>
      </c>
    </row>
    <row r="225" spans="1:12" ht="22.15" customHeight="1" x14ac:dyDescent="0.25">
      <c r="A225" s="45">
        <v>12</v>
      </c>
      <c r="B225" s="65">
        <v>0</v>
      </c>
      <c r="C225" s="53">
        <v>193907</v>
      </c>
      <c r="D225" s="65">
        <v>0</v>
      </c>
      <c r="E225" s="53">
        <v>258346</v>
      </c>
      <c r="F225" s="65">
        <v>0</v>
      </c>
      <c r="G225" s="65">
        <v>0</v>
      </c>
      <c r="H225" s="50">
        <v>166</v>
      </c>
      <c r="I225" s="65">
        <v>0</v>
      </c>
      <c r="J225" s="50">
        <f t="shared" si="20"/>
        <v>166</v>
      </c>
      <c r="K225" s="50">
        <f t="shared" si="21"/>
        <v>452253</v>
      </c>
      <c r="L225" s="48">
        <f t="shared" si="22"/>
        <v>452419</v>
      </c>
    </row>
    <row r="226" spans="1:12" ht="22.15" customHeight="1" x14ac:dyDescent="0.25">
      <c r="A226" s="45" t="s">
        <v>28</v>
      </c>
      <c r="B226" s="65">
        <v>0</v>
      </c>
      <c r="C226" s="53">
        <v>444634</v>
      </c>
      <c r="D226" s="65">
        <v>0</v>
      </c>
      <c r="E226" s="53">
        <v>461716</v>
      </c>
      <c r="F226" s="65">
        <v>0</v>
      </c>
      <c r="G226" s="65">
        <v>408</v>
      </c>
      <c r="H226" s="50">
        <v>267</v>
      </c>
      <c r="I226" s="65">
        <v>0</v>
      </c>
      <c r="J226" s="50">
        <f t="shared" si="20"/>
        <v>267</v>
      </c>
      <c r="K226" s="50">
        <f t="shared" si="21"/>
        <v>906758</v>
      </c>
      <c r="L226" s="48">
        <f t="shared" si="22"/>
        <v>907025</v>
      </c>
    </row>
    <row r="227" spans="1:12" ht="22.15" customHeight="1" x14ac:dyDescent="0.25">
      <c r="A227" s="45">
        <v>2</v>
      </c>
      <c r="B227" s="65">
        <v>0</v>
      </c>
      <c r="C227" s="53">
        <v>660072</v>
      </c>
      <c r="D227" s="65">
        <v>0</v>
      </c>
      <c r="E227" s="53">
        <v>655366</v>
      </c>
      <c r="F227" s="65">
        <v>0</v>
      </c>
      <c r="G227" s="65">
        <v>0</v>
      </c>
      <c r="H227" s="50">
        <v>534</v>
      </c>
      <c r="I227" s="65">
        <v>88</v>
      </c>
      <c r="J227" s="50">
        <f t="shared" si="20"/>
        <v>534</v>
      </c>
      <c r="K227" s="50">
        <f t="shared" si="21"/>
        <v>1315526</v>
      </c>
      <c r="L227" s="48">
        <f t="shared" si="22"/>
        <v>1316060</v>
      </c>
    </row>
    <row r="228" spans="1:12" ht="22.15" customHeight="1" x14ac:dyDescent="0.25">
      <c r="A228" s="45">
        <v>3</v>
      </c>
      <c r="B228" s="65">
        <v>0</v>
      </c>
      <c r="C228" s="53">
        <v>609233</v>
      </c>
      <c r="D228" s="65">
        <v>0</v>
      </c>
      <c r="E228" s="53">
        <v>563609</v>
      </c>
      <c r="F228" s="65">
        <v>0</v>
      </c>
      <c r="G228" s="65">
        <v>553</v>
      </c>
      <c r="H228" s="50">
        <v>385</v>
      </c>
      <c r="I228" s="65">
        <v>157</v>
      </c>
      <c r="J228" s="50">
        <f t="shared" si="20"/>
        <v>385</v>
      </c>
      <c r="K228" s="50">
        <f t="shared" si="21"/>
        <v>1173552</v>
      </c>
      <c r="L228" s="48">
        <f t="shared" si="22"/>
        <v>1173937</v>
      </c>
    </row>
    <row r="229" spans="1:12" ht="22.15" customHeight="1" x14ac:dyDescent="0.25">
      <c r="A229" s="45">
        <v>4</v>
      </c>
      <c r="B229" s="65">
        <v>0</v>
      </c>
      <c r="C229" s="53">
        <v>463155</v>
      </c>
      <c r="D229" s="65">
        <v>0</v>
      </c>
      <c r="E229" s="53">
        <v>413937</v>
      </c>
      <c r="F229" s="65">
        <v>0</v>
      </c>
      <c r="G229" s="65">
        <v>0</v>
      </c>
      <c r="H229" s="50">
        <v>212</v>
      </c>
      <c r="I229" s="65">
        <v>0</v>
      </c>
      <c r="J229" s="50">
        <f t="shared" si="20"/>
        <v>212</v>
      </c>
      <c r="K229" s="50">
        <f t="shared" si="21"/>
        <v>877092</v>
      </c>
      <c r="L229" s="48">
        <f t="shared" si="22"/>
        <v>877304</v>
      </c>
    </row>
    <row r="230" spans="1:12" ht="22.15" customHeight="1" x14ac:dyDescent="0.25">
      <c r="A230" s="45">
        <v>5</v>
      </c>
      <c r="B230" s="65">
        <v>1289</v>
      </c>
      <c r="C230" s="53">
        <v>584867</v>
      </c>
      <c r="D230" s="65">
        <v>1289</v>
      </c>
      <c r="E230" s="53">
        <v>647455</v>
      </c>
      <c r="F230" s="65">
        <v>0</v>
      </c>
      <c r="G230" s="65">
        <v>0</v>
      </c>
      <c r="H230" s="50">
        <v>0</v>
      </c>
      <c r="I230" s="65">
        <v>420</v>
      </c>
      <c r="J230" s="50">
        <f t="shared" si="20"/>
        <v>2578</v>
      </c>
      <c r="K230" s="50">
        <f t="shared" si="21"/>
        <v>1232742</v>
      </c>
      <c r="L230" s="48">
        <f t="shared" si="22"/>
        <v>1235320</v>
      </c>
    </row>
    <row r="231" spans="1:12" ht="22.15" customHeight="1" x14ac:dyDescent="0.25">
      <c r="A231" s="45">
        <v>6</v>
      </c>
      <c r="B231" s="65">
        <v>1586</v>
      </c>
      <c r="C231" s="53">
        <v>384752</v>
      </c>
      <c r="D231" s="65">
        <v>1586</v>
      </c>
      <c r="E231" s="53">
        <v>411821</v>
      </c>
      <c r="F231" s="65">
        <v>0</v>
      </c>
      <c r="G231" s="65">
        <v>0</v>
      </c>
      <c r="H231" s="50">
        <v>0</v>
      </c>
      <c r="I231" s="65">
        <v>0</v>
      </c>
      <c r="J231" s="50">
        <f t="shared" si="20"/>
        <v>3172</v>
      </c>
      <c r="K231" s="50">
        <f t="shared" si="21"/>
        <v>796573</v>
      </c>
      <c r="L231" s="48">
        <f t="shared" si="22"/>
        <v>799745</v>
      </c>
    </row>
    <row r="232" spans="1:12" ht="22.15" customHeight="1" x14ac:dyDescent="0.25">
      <c r="A232" s="45">
        <v>7</v>
      </c>
      <c r="B232" s="65">
        <v>1225</v>
      </c>
      <c r="C232" s="53">
        <v>446451</v>
      </c>
      <c r="D232" s="65">
        <v>1225</v>
      </c>
      <c r="E232" s="53">
        <v>349347</v>
      </c>
      <c r="F232" s="65">
        <v>0</v>
      </c>
      <c r="G232" s="65">
        <v>0</v>
      </c>
      <c r="H232" s="50">
        <v>0</v>
      </c>
      <c r="I232" s="65">
        <v>0</v>
      </c>
      <c r="J232" s="50">
        <f t="shared" si="20"/>
        <v>2450</v>
      </c>
      <c r="K232" s="50">
        <f t="shared" si="21"/>
        <v>795798</v>
      </c>
      <c r="L232" s="48">
        <f t="shared" si="22"/>
        <v>798248</v>
      </c>
    </row>
    <row r="233" spans="1:12" ht="22.15" customHeight="1" x14ac:dyDescent="0.25">
      <c r="A233" s="45">
        <v>8</v>
      </c>
      <c r="B233" s="65">
        <v>922</v>
      </c>
      <c r="C233" s="53">
        <v>385635</v>
      </c>
      <c r="D233" s="65">
        <v>922</v>
      </c>
      <c r="E233" s="53">
        <v>379951</v>
      </c>
      <c r="F233" s="65">
        <v>0</v>
      </c>
      <c r="G233" s="65">
        <v>0</v>
      </c>
      <c r="H233" s="50">
        <v>0</v>
      </c>
      <c r="I233" s="65">
        <v>0</v>
      </c>
      <c r="J233" s="50">
        <f t="shared" si="20"/>
        <v>1844</v>
      </c>
      <c r="K233" s="50">
        <f t="shared" si="21"/>
        <v>765586</v>
      </c>
      <c r="L233" s="48">
        <f t="shared" si="22"/>
        <v>767430</v>
      </c>
    </row>
    <row r="234" spans="1:12" ht="22.15" customHeight="1" x14ac:dyDescent="0.25">
      <c r="A234" s="45">
        <v>9</v>
      </c>
      <c r="B234" s="65">
        <v>916</v>
      </c>
      <c r="C234" s="53">
        <v>340156</v>
      </c>
      <c r="D234" s="65">
        <v>1221</v>
      </c>
      <c r="E234" s="53">
        <v>315863</v>
      </c>
      <c r="F234" s="65">
        <v>0</v>
      </c>
      <c r="G234" s="65">
        <v>0</v>
      </c>
      <c r="H234" s="50">
        <v>0</v>
      </c>
      <c r="I234" s="65">
        <v>0</v>
      </c>
      <c r="J234" s="50">
        <f t="shared" si="20"/>
        <v>2137</v>
      </c>
      <c r="K234" s="50">
        <f t="shared" si="21"/>
        <v>656019</v>
      </c>
      <c r="L234" s="48">
        <f t="shared" si="22"/>
        <v>658156</v>
      </c>
    </row>
    <row r="235" spans="1:12" ht="22.15" customHeight="1" x14ac:dyDescent="0.25">
      <c r="A235" s="45">
        <v>10</v>
      </c>
      <c r="B235" s="65">
        <v>0</v>
      </c>
      <c r="C235" s="53">
        <v>391263</v>
      </c>
      <c r="D235" s="65">
        <v>0</v>
      </c>
      <c r="E235" s="53">
        <v>401317</v>
      </c>
      <c r="F235" s="65">
        <v>0</v>
      </c>
      <c r="G235" s="65">
        <v>356</v>
      </c>
      <c r="H235" s="50">
        <v>0</v>
      </c>
      <c r="I235" s="65">
        <v>0</v>
      </c>
      <c r="J235" s="50">
        <f t="shared" si="20"/>
        <v>0</v>
      </c>
      <c r="K235" s="50">
        <f t="shared" si="21"/>
        <v>792936</v>
      </c>
      <c r="L235" s="48">
        <f t="shared" si="22"/>
        <v>792936</v>
      </c>
    </row>
    <row r="236" spans="1:12" ht="22.15" customHeight="1" x14ac:dyDescent="0.25">
      <c r="A236" s="45">
        <v>11</v>
      </c>
      <c r="B236" s="65">
        <v>0</v>
      </c>
      <c r="C236" s="53">
        <v>442401</v>
      </c>
      <c r="D236" s="65">
        <v>0</v>
      </c>
      <c r="E236" s="53">
        <v>461124</v>
      </c>
      <c r="F236" s="65">
        <v>0</v>
      </c>
      <c r="G236" s="65">
        <v>170</v>
      </c>
      <c r="H236" s="50">
        <v>0</v>
      </c>
      <c r="I236" s="65">
        <v>0</v>
      </c>
      <c r="J236" s="50">
        <f t="shared" si="20"/>
        <v>0</v>
      </c>
      <c r="K236" s="50">
        <f t="shared" si="21"/>
        <v>903695</v>
      </c>
      <c r="L236" s="48">
        <f t="shared" si="22"/>
        <v>903695</v>
      </c>
    </row>
    <row r="237" spans="1:12" ht="22.15" customHeight="1" x14ac:dyDescent="0.25">
      <c r="A237" s="45">
        <v>12</v>
      </c>
      <c r="B237" s="65">
        <v>0</v>
      </c>
      <c r="C237" s="53">
        <v>444374</v>
      </c>
      <c r="D237" s="65">
        <v>0</v>
      </c>
      <c r="E237" s="53">
        <v>607837</v>
      </c>
      <c r="F237" s="65">
        <v>0</v>
      </c>
      <c r="G237" s="65">
        <v>0</v>
      </c>
      <c r="H237" s="50">
        <v>0</v>
      </c>
      <c r="I237" s="65">
        <v>169</v>
      </c>
      <c r="J237" s="50">
        <f t="shared" si="20"/>
        <v>0</v>
      </c>
      <c r="K237" s="50">
        <f t="shared" si="21"/>
        <v>1052380</v>
      </c>
      <c r="L237" s="48">
        <f t="shared" si="22"/>
        <v>1052380</v>
      </c>
    </row>
    <row r="238" spans="1:12" ht="22.15" customHeight="1" x14ac:dyDescent="0.25">
      <c r="A238" s="45" t="s">
        <v>34</v>
      </c>
      <c r="B238" s="65">
        <v>0</v>
      </c>
      <c r="C238" s="53">
        <v>574796</v>
      </c>
      <c r="D238" s="65">
        <v>0</v>
      </c>
      <c r="E238" s="53">
        <v>420132</v>
      </c>
      <c r="F238" s="65">
        <v>0</v>
      </c>
      <c r="G238" s="65">
        <v>1814</v>
      </c>
      <c r="H238" s="50">
        <v>0</v>
      </c>
      <c r="I238" s="65">
        <v>922</v>
      </c>
      <c r="J238" s="50">
        <f t="shared" si="20"/>
        <v>0</v>
      </c>
      <c r="K238" s="50">
        <f t="shared" si="21"/>
        <v>997664</v>
      </c>
      <c r="L238" s="48">
        <f t="shared" si="22"/>
        <v>997664</v>
      </c>
    </row>
    <row r="239" spans="1:12" ht="22.15" customHeight="1" x14ac:dyDescent="0.25">
      <c r="A239" s="45">
        <v>2</v>
      </c>
      <c r="B239" s="65">
        <v>0</v>
      </c>
      <c r="C239" s="53">
        <v>186270</v>
      </c>
      <c r="D239" s="65">
        <v>0</v>
      </c>
      <c r="E239" s="53">
        <v>167616</v>
      </c>
      <c r="F239" s="65">
        <v>0</v>
      </c>
      <c r="G239" s="65">
        <v>0</v>
      </c>
      <c r="H239" s="50">
        <v>0</v>
      </c>
      <c r="I239" s="65">
        <v>862</v>
      </c>
      <c r="J239" s="50">
        <f t="shared" si="20"/>
        <v>0</v>
      </c>
      <c r="K239" s="50">
        <f t="shared" si="21"/>
        <v>354748</v>
      </c>
      <c r="L239" s="48">
        <f t="shared" si="22"/>
        <v>354748</v>
      </c>
    </row>
    <row r="240" spans="1:12" ht="22.15" customHeight="1" x14ac:dyDescent="0.25">
      <c r="A240" s="45">
        <v>3</v>
      </c>
      <c r="B240" s="65">
        <v>0</v>
      </c>
      <c r="C240" s="53">
        <v>638980</v>
      </c>
      <c r="D240" s="65">
        <v>0</v>
      </c>
      <c r="E240" s="53">
        <v>598989</v>
      </c>
      <c r="F240" s="65">
        <v>0</v>
      </c>
      <c r="G240" s="65">
        <v>462</v>
      </c>
      <c r="H240" s="50">
        <v>0</v>
      </c>
      <c r="I240" s="65">
        <v>462</v>
      </c>
      <c r="J240" s="50">
        <f t="shared" si="20"/>
        <v>0</v>
      </c>
      <c r="K240" s="50">
        <f t="shared" si="21"/>
        <v>1238893</v>
      </c>
      <c r="L240" s="48">
        <f t="shared" si="22"/>
        <v>1238893</v>
      </c>
    </row>
    <row r="241" spans="1:12" ht="22.15" customHeight="1" x14ac:dyDescent="0.25">
      <c r="A241" s="45">
        <v>4</v>
      </c>
      <c r="B241" s="65">
        <v>0</v>
      </c>
      <c r="C241" s="53">
        <v>389893</v>
      </c>
      <c r="D241" s="65">
        <v>0</v>
      </c>
      <c r="E241" s="53">
        <v>388585</v>
      </c>
      <c r="F241" s="65">
        <v>0</v>
      </c>
      <c r="G241" s="65">
        <v>1236</v>
      </c>
      <c r="H241" s="50">
        <v>0</v>
      </c>
      <c r="I241" s="65">
        <v>1236</v>
      </c>
      <c r="J241" s="50">
        <f t="shared" si="20"/>
        <v>0</v>
      </c>
      <c r="K241" s="50">
        <f t="shared" si="21"/>
        <v>780950</v>
      </c>
      <c r="L241" s="48">
        <f t="shared" si="22"/>
        <v>780950</v>
      </c>
    </row>
    <row r="242" spans="1:12" ht="22.15" customHeight="1" x14ac:dyDescent="0.25">
      <c r="A242" s="45">
        <v>5</v>
      </c>
      <c r="B242" s="65">
        <v>0</v>
      </c>
      <c r="C242" s="53">
        <v>858056</v>
      </c>
      <c r="D242" s="65">
        <v>0</v>
      </c>
      <c r="E242" s="53">
        <v>873167</v>
      </c>
      <c r="F242" s="65">
        <v>0</v>
      </c>
      <c r="G242" s="65">
        <v>1517</v>
      </c>
      <c r="H242" s="50">
        <v>0</v>
      </c>
      <c r="I242" s="65">
        <v>0</v>
      </c>
      <c r="J242" s="50">
        <f t="shared" si="20"/>
        <v>0</v>
      </c>
      <c r="K242" s="50">
        <f t="shared" si="21"/>
        <v>1732740</v>
      </c>
      <c r="L242" s="48">
        <f t="shared" si="22"/>
        <v>1732740</v>
      </c>
    </row>
    <row r="243" spans="1:12" ht="22.15" customHeight="1" x14ac:dyDescent="0.25">
      <c r="A243" s="45">
        <v>6</v>
      </c>
      <c r="B243" s="65">
        <v>0</v>
      </c>
      <c r="C243" s="53">
        <v>640602</v>
      </c>
      <c r="D243" s="65">
        <v>0</v>
      </c>
      <c r="E243" s="53">
        <v>597236</v>
      </c>
      <c r="F243" s="65">
        <v>0</v>
      </c>
      <c r="G243" s="65">
        <v>0</v>
      </c>
      <c r="H243" s="50">
        <v>0</v>
      </c>
      <c r="I243" s="65">
        <v>0</v>
      </c>
      <c r="J243" s="50">
        <f t="shared" si="20"/>
        <v>0</v>
      </c>
      <c r="K243" s="50">
        <f t="shared" si="21"/>
        <v>1237838</v>
      </c>
      <c r="L243" s="48">
        <f t="shared" si="22"/>
        <v>1237838</v>
      </c>
    </row>
    <row r="244" spans="1:12" ht="22.15" customHeight="1" x14ac:dyDescent="0.25">
      <c r="A244" s="45">
        <v>7</v>
      </c>
      <c r="B244" s="65">
        <v>0</v>
      </c>
      <c r="C244" s="53">
        <v>397152</v>
      </c>
      <c r="D244" s="65">
        <v>0</v>
      </c>
      <c r="E244" s="53">
        <v>382189</v>
      </c>
      <c r="F244" s="65">
        <v>0</v>
      </c>
      <c r="G244" s="65">
        <v>811</v>
      </c>
      <c r="H244" s="50">
        <v>0</v>
      </c>
      <c r="I244" s="65">
        <v>3</v>
      </c>
      <c r="J244" s="50">
        <f t="shared" si="20"/>
        <v>0</v>
      </c>
      <c r="K244" s="50">
        <f t="shared" si="21"/>
        <v>780155</v>
      </c>
      <c r="L244" s="48">
        <f t="shared" si="22"/>
        <v>780155</v>
      </c>
    </row>
    <row r="245" spans="1:12" ht="22.15" customHeight="1" x14ac:dyDescent="0.25">
      <c r="A245" s="45">
        <v>8</v>
      </c>
      <c r="B245" s="65">
        <v>0</v>
      </c>
      <c r="C245" s="53">
        <v>983170</v>
      </c>
      <c r="D245" s="65">
        <v>0</v>
      </c>
      <c r="E245" s="53">
        <v>1001193</v>
      </c>
      <c r="F245" s="65">
        <v>0</v>
      </c>
      <c r="G245" s="65">
        <v>1571</v>
      </c>
      <c r="H245" s="50">
        <v>0</v>
      </c>
      <c r="I245" s="65">
        <v>565</v>
      </c>
      <c r="J245" s="50">
        <f t="shared" si="20"/>
        <v>0</v>
      </c>
      <c r="K245" s="50">
        <f t="shared" si="21"/>
        <v>1986499</v>
      </c>
      <c r="L245" s="48">
        <f t="shared" si="22"/>
        <v>1986499</v>
      </c>
    </row>
    <row r="246" spans="1:12" ht="22.15" customHeight="1" x14ac:dyDescent="0.25">
      <c r="A246" s="45">
        <v>9</v>
      </c>
      <c r="B246" s="65">
        <v>0</v>
      </c>
      <c r="C246" s="53">
        <v>418052</v>
      </c>
      <c r="D246" s="65">
        <v>0</v>
      </c>
      <c r="E246" s="53">
        <v>463546</v>
      </c>
      <c r="F246" s="65">
        <v>0</v>
      </c>
      <c r="G246" s="65">
        <v>947</v>
      </c>
      <c r="H246" s="50">
        <v>0</v>
      </c>
      <c r="I246" s="65">
        <v>543</v>
      </c>
      <c r="J246" s="50">
        <f t="shared" si="20"/>
        <v>0</v>
      </c>
      <c r="K246" s="50">
        <f t="shared" si="21"/>
        <v>883088</v>
      </c>
      <c r="L246" s="48">
        <f t="shared" si="22"/>
        <v>883088</v>
      </c>
    </row>
    <row r="247" spans="1:12" ht="22.15" customHeight="1" x14ac:dyDescent="0.25">
      <c r="A247" s="45">
        <v>10</v>
      </c>
      <c r="B247" s="65">
        <v>0</v>
      </c>
      <c r="C247" s="53">
        <v>592781</v>
      </c>
      <c r="D247" s="65">
        <v>0</v>
      </c>
      <c r="E247" s="53">
        <v>560928</v>
      </c>
      <c r="F247" s="65">
        <v>0</v>
      </c>
      <c r="G247" s="65">
        <v>1218</v>
      </c>
      <c r="H247" s="50">
        <v>0</v>
      </c>
      <c r="I247" s="65">
        <v>1493</v>
      </c>
      <c r="J247" s="50">
        <f t="shared" si="20"/>
        <v>0</v>
      </c>
      <c r="K247" s="50">
        <f t="shared" si="21"/>
        <v>1156420</v>
      </c>
      <c r="L247" s="48">
        <f t="shared" si="22"/>
        <v>1156420</v>
      </c>
    </row>
    <row r="248" spans="1:12" ht="22.15" customHeight="1" x14ac:dyDescent="0.25">
      <c r="A248" s="45">
        <v>11</v>
      </c>
      <c r="B248" s="65">
        <v>0</v>
      </c>
      <c r="C248" s="53">
        <v>350996</v>
      </c>
      <c r="D248" s="65">
        <v>0</v>
      </c>
      <c r="E248" s="53">
        <v>361150</v>
      </c>
      <c r="F248" s="65">
        <v>0</v>
      </c>
      <c r="G248" s="65">
        <v>1221</v>
      </c>
      <c r="H248" s="50">
        <v>0</v>
      </c>
      <c r="I248" s="65">
        <v>1221</v>
      </c>
      <c r="J248" s="50">
        <f t="shared" si="20"/>
        <v>0</v>
      </c>
      <c r="K248" s="50">
        <f t="shared" si="21"/>
        <v>714588</v>
      </c>
      <c r="L248" s="48">
        <f t="shared" si="22"/>
        <v>714588</v>
      </c>
    </row>
    <row r="249" spans="1:12" ht="22.15" customHeight="1" x14ac:dyDescent="0.25">
      <c r="A249" s="45">
        <v>12</v>
      </c>
      <c r="B249" s="65">
        <v>0</v>
      </c>
      <c r="C249" s="53">
        <v>123628</v>
      </c>
      <c r="D249" s="65">
        <v>0</v>
      </c>
      <c r="E249" s="53">
        <v>148558</v>
      </c>
      <c r="F249" s="65">
        <v>0</v>
      </c>
      <c r="G249" s="65">
        <v>753</v>
      </c>
      <c r="H249" s="50">
        <v>0</v>
      </c>
      <c r="I249" s="65">
        <v>1054</v>
      </c>
      <c r="J249" s="50">
        <f t="shared" si="20"/>
        <v>0</v>
      </c>
      <c r="K249" s="50">
        <f t="shared" si="21"/>
        <v>273993</v>
      </c>
      <c r="L249" s="48">
        <f t="shared" si="22"/>
        <v>273993</v>
      </c>
    </row>
    <row r="250" spans="1:12" ht="22.15" customHeight="1" x14ac:dyDescent="0.25">
      <c r="A250" s="45" t="s">
        <v>35</v>
      </c>
      <c r="B250" s="65">
        <v>0</v>
      </c>
      <c r="C250" s="53">
        <v>269139</v>
      </c>
      <c r="D250" s="65">
        <v>0</v>
      </c>
      <c r="E250" s="53">
        <v>283204</v>
      </c>
      <c r="F250" s="65">
        <v>0</v>
      </c>
      <c r="G250" s="65">
        <v>1361</v>
      </c>
      <c r="H250" s="50">
        <v>0</v>
      </c>
      <c r="I250" s="65">
        <v>303</v>
      </c>
      <c r="J250" s="50">
        <f t="shared" si="20"/>
        <v>0</v>
      </c>
      <c r="K250" s="50">
        <f t="shared" si="21"/>
        <v>554007</v>
      </c>
      <c r="L250" s="48">
        <f t="shared" si="22"/>
        <v>554007</v>
      </c>
    </row>
    <row r="251" spans="1:12" ht="22.15" customHeight="1" x14ac:dyDescent="0.25">
      <c r="A251" s="45">
        <v>2</v>
      </c>
      <c r="B251" s="65">
        <v>0</v>
      </c>
      <c r="C251" s="53">
        <v>503563</v>
      </c>
      <c r="D251" s="65">
        <v>0</v>
      </c>
      <c r="E251" s="53">
        <v>512291</v>
      </c>
      <c r="F251" s="65">
        <v>0</v>
      </c>
      <c r="G251" s="65">
        <v>1410</v>
      </c>
      <c r="H251" s="50">
        <v>0</v>
      </c>
      <c r="I251" s="65">
        <v>303</v>
      </c>
      <c r="J251" s="50">
        <f t="shared" si="20"/>
        <v>0</v>
      </c>
      <c r="K251" s="50">
        <f t="shared" si="21"/>
        <v>1017567</v>
      </c>
      <c r="L251" s="48">
        <f t="shared" si="22"/>
        <v>1017567</v>
      </c>
    </row>
    <row r="252" spans="1:12" ht="22.15" customHeight="1" x14ac:dyDescent="0.25">
      <c r="A252" s="45">
        <v>3</v>
      </c>
      <c r="B252" s="65">
        <v>0</v>
      </c>
      <c r="C252" s="53">
        <v>737645</v>
      </c>
      <c r="D252" s="65">
        <v>0</v>
      </c>
      <c r="E252" s="53">
        <v>785252</v>
      </c>
      <c r="F252" s="65">
        <v>0</v>
      </c>
      <c r="G252" s="65">
        <v>303</v>
      </c>
      <c r="H252" s="50">
        <v>0</v>
      </c>
      <c r="I252" s="65">
        <v>953</v>
      </c>
      <c r="J252" s="50">
        <f t="shared" si="20"/>
        <v>0</v>
      </c>
      <c r="K252" s="50">
        <f t="shared" si="21"/>
        <v>1524153</v>
      </c>
      <c r="L252" s="48">
        <f t="shared" si="22"/>
        <v>1524153</v>
      </c>
    </row>
    <row r="253" spans="1:12" ht="22.15" customHeight="1" x14ac:dyDescent="0.25">
      <c r="A253" s="45">
        <v>4</v>
      </c>
      <c r="B253" s="65">
        <v>0</v>
      </c>
      <c r="C253" s="53">
        <v>219140</v>
      </c>
      <c r="D253" s="65">
        <v>0</v>
      </c>
      <c r="E253" s="53">
        <v>236542</v>
      </c>
      <c r="F253" s="65">
        <v>0</v>
      </c>
      <c r="G253" s="65">
        <v>447</v>
      </c>
      <c r="H253" s="50">
        <v>0</v>
      </c>
      <c r="I253" s="65">
        <v>0</v>
      </c>
      <c r="J253" s="50">
        <f t="shared" si="20"/>
        <v>0</v>
      </c>
      <c r="K253" s="50">
        <f t="shared" si="21"/>
        <v>456129</v>
      </c>
      <c r="L253" s="48">
        <f t="shared" si="22"/>
        <v>456129</v>
      </c>
    </row>
    <row r="254" spans="1:12" ht="22.15" customHeight="1" x14ac:dyDescent="0.25">
      <c r="A254" s="45">
        <v>5</v>
      </c>
      <c r="B254" s="65">
        <v>0</v>
      </c>
      <c r="C254" s="53">
        <v>210970</v>
      </c>
      <c r="D254" s="65">
        <v>0</v>
      </c>
      <c r="E254" s="53">
        <v>178330</v>
      </c>
      <c r="F254" s="65">
        <v>0</v>
      </c>
      <c r="G254" s="65">
        <v>751</v>
      </c>
      <c r="H254" s="50">
        <v>0</v>
      </c>
      <c r="I254" s="65">
        <v>150</v>
      </c>
      <c r="J254" s="50">
        <f t="shared" si="20"/>
        <v>0</v>
      </c>
      <c r="K254" s="50">
        <f t="shared" si="21"/>
        <v>390201</v>
      </c>
      <c r="L254" s="48">
        <f t="shared" si="22"/>
        <v>390201</v>
      </c>
    </row>
    <row r="255" spans="1:12" ht="22.15" customHeight="1" x14ac:dyDescent="0.25">
      <c r="A255" s="45">
        <v>6</v>
      </c>
      <c r="B255" s="65">
        <v>0</v>
      </c>
      <c r="C255" s="53">
        <v>103884</v>
      </c>
      <c r="D255" s="65">
        <v>0</v>
      </c>
      <c r="E255" s="53">
        <v>121720</v>
      </c>
      <c r="F255" s="65">
        <v>0</v>
      </c>
      <c r="G255" s="65">
        <v>1186</v>
      </c>
      <c r="H255" s="50">
        <v>0</v>
      </c>
      <c r="I255" s="65">
        <v>742</v>
      </c>
      <c r="J255" s="50">
        <f t="shared" si="20"/>
        <v>0</v>
      </c>
      <c r="K255" s="50">
        <f t="shared" si="21"/>
        <v>227532</v>
      </c>
      <c r="L255" s="48">
        <f t="shared" si="22"/>
        <v>227532</v>
      </c>
    </row>
    <row r="256" spans="1:12" ht="22.15" customHeight="1" x14ac:dyDescent="0.25">
      <c r="A256" s="45">
        <v>7</v>
      </c>
      <c r="B256" s="65">
        <v>0</v>
      </c>
      <c r="C256" s="53">
        <v>61951</v>
      </c>
      <c r="D256" s="65">
        <v>0</v>
      </c>
      <c r="E256" s="53">
        <v>78576</v>
      </c>
      <c r="F256" s="65">
        <v>0</v>
      </c>
      <c r="G256" s="65">
        <v>443</v>
      </c>
      <c r="H256" s="50">
        <v>0</v>
      </c>
      <c r="I256" s="65">
        <v>590</v>
      </c>
      <c r="J256" s="50">
        <f t="shared" si="20"/>
        <v>0</v>
      </c>
      <c r="K256" s="50">
        <f t="shared" si="21"/>
        <v>141560</v>
      </c>
      <c r="L256" s="48">
        <f t="shared" si="22"/>
        <v>141560</v>
      </c>
    </row>
    <row r="257" spans="1:12" ht="22.15" customHeight="1" x14ac:dyDescent="0.25">
      <c r="A257" s="45">
        <v>8</v>
      </c>
      <c r="B257" s="65">
        <v>0</v>
      </c>
      <c r="C257" s="53">
        <v>176983</v>
      </c>
      <c r="D257" s="65">
        <v>0</v>
      </c>
      <c r="E257" s="53">
        <v>186985</v>
      </c>
      <c r="F257" s="65">
        <v>0</v>
      </c>
      <c r="G257" s="65">
        <v>591</v>
      </c>
      <c r="H257" s="50">
        <v>0</v>
      </c>
      <c r="I257" s="65">
        <v>0</v>
      </c>
      <c r="J257" s="50">
        <f t="shared" si="20"/>
        <v>0</v>
      </c>
      <c r="K257" s="50">
        <f t="shared" si="21"/>
        <v>364559</v>
      </c>
      <c r="L257" s="48">
        <f t="shared" si="22"/>
        <v>364559</v>
      </c>
    </row>
    <row r="258" spans="1:12" ht="22.15" customHeight="1" x14ac:dyDescent="0.25">
      <c r="A258" s="45">
        <v>9</v>
      </c>
      <c r="B258" s="65">
        <v>0</v>
      </c>
      <c r="C258" s="53">
        <v>120424</v>
      </c>
      <c r="D258" s="65">
        <v>0</v>
      </c>
      <c r="E258" s="53">
        <v>98011</v>
      </c>
      <c r="F258" s="65">
        <v>0</v>
      </c>
      <c r="G258" s="65">
        <v>0</v>
      </c>
      <c r="H258" s="50">
        <v>0</v>
      </c>
      <c r="I258" s="65">
        <v>0</v>
      </c>
      <c r="J258" s="50">
        <f t="shared" ref="J258:J314" si="23">H258+F258+D258+B258</f>
        <v>0</v>
      </c>
      <c r="K258" s="50">
        <f t="shared" ref="K258:K314" si="24">I258+G258+E258+C258</f>
        <v>218435</v>
      </c>
      <c r="L258" s="48">
        <f t="shared" ref="L258:L314" si="25">J258+K258</f>
        <v>218435</v>
      </c>
    </row>
    <row r="259" spans="1:12" ht="22.15" customHeight="1" x14ac:dyDescent="0.25">
      <c r="A259" s="45">
        <v>10</v>
      </c>
      <c r="B259" s="65">
        <v>0</v>
      </c>
      <c r="C259" s="53">
        <v>123447</v>
      </c>
      <c r="D259" s="65">
        <v>0</v>
      </c>
      <c r="E259" s="53">
        <v>80895</v>
      </c>
      <c r="F259" s="65">
        <v>0</v>
      </c>
      <c r="G259" s="65">
        <v>174</v>
      </c>
      <c r="H259" s="50">
        <v>0</v>
      </c>
      <c r="I259" s="65">
        <v>174</v>
      </c>
      <c r="J259" s="50">
        <f t="shared" si="23"/>
        <v>0</v>
      </c>
      <c r="K259" s="50">
        <f t="shared" si="24"/>
        <v>204690</v>
      </c>
      <c r="L259" s="48">
        <f t="shared" si="25"/>
        <v>204690</v>
      </c>
    </row>
    <row r="260" spans="1:12" ht="22.15" customHeight="1" x14ac:dyDescent="0.25">
      <c r="A260" s="45">
        <v>11</v>
      </c>
      <c r="B260" s="65">
        <v>194</v>
      </c>
      <c r="C260" s="53">
        <v>123009</v>
      </c>
      <c r="D260" s="65">
        <v>195</v>
      </c>
      <c r="E260" s="53">
        <v>125702</v>
      </c>
      <c r="F260" s="65">
        <v>0</v>
      </c>
      <c r="G260" s="65">
        <v>0</v>
      </c>
      <c r="H260" s="50">
        <v>0</v>
      </c>
      <c r="I260" s="65">
        <v>0</v>
      </c>
      <c r="J260" s="50">
        <f t="shared" si="23"/>
        <v>389</v>
      </c>
      <c r="K260" s="50">
        <f t="shared" si="24"/>
        <v>248711</v>
      </c>
      <c r="L260" s="48">
        <f t="shared" si="25"/>
        <v>249100</v>
      </c>
    </row>
    <row r="261" spans="1:12" ht="22.15" customHeight="1" x14ac:dyDescent="0.25">
      <c r="A261" s="45">
        <v>12</v>
      </c>
      <c r="B261" s="65">
        <v>0</v>
      </c>
      <c r="C261" s="53">
        <v>57196</v>
      </c>
      <c r="D261" s="65">
        <v>0</v>
      </c>
      <c r="E261" s="53">
        <v>66315</v>
      </c>
      <c r="F261" s="65">
        <v>0</v>
      </c>
      <c r="G261" s="65">
        <v>0</v>
      </c>
      <c r="H261" s="50">
        <v>0</v>
      </c>
      <c r="I261" s="65">
        <v>0</v>
      </c>
      <c r="J261" s="50">
        <f t="shared" si="23"/>
        <v>0</v>
      </c>
      <c r="K261" s="50">
        <f t="shared" si="24"/>
        <v>123511</v>
      </c>
      <c r="L261" s="48">
        <f t="shared" si="25"/>
        <v>123511</v>
      </c>
    </row>
    <row r="262" spans="1:12" ht="22.15" customHeight="1" x14ac:dyDescent="0.25">
      <c r="A262" s="45" t="s">
        <v>84</v>
      </c>
      <c r="B262" s="65">
        <v>0</v>
      </c>
      <c r="C262" s="53">
        <v>81348</v>
      </c>
      <c r="D262" s="65">
        <v>0</v>
      </c>
      <c r="E262" s="53">
        <v>136476</v>
      </c>
      <c r="F262" s="65">
        <v>0</v>
      </c>
      <c r="G262" s="65">
        <v>568</v>
      </c>
      <c r="H262" s="50">
        <v>0</v>
      </c>
      <c r="I262" s="65">
        <v>142</v>
      </c>
      <c r="J262" s="50">
        <f t="shared" si="23"/>
        <v>0</v>
      </c>
      <c r="K262" s="50">
        <f t="shared" si="24"/>
        <v>218534</v>
      </c>
      <c r="L262" s="48">
        <f t="shared" si="25"/>
        <v>218534</v>
      </c>
    </row>
    <row r="263" spans="1:12" ht="22.15" customHeight="1" x14ac:dyDescent="0.25">
      <c r="A263" s="45">
        <v>2</v>
      </c>
      <c r="B263" s="65">
        <v>0</v>
      </c>
      <c r="C263" s="53">
        <v>126276</v>
      </c>
      <c r="D263" s="65">
        <v>0</v>
      </c>
      <c r="E263" s="53">
        <v>133173</v>
      </c>
      <c r="F263" s="65">
        <v>0</v>
      </c>
      <c r="G263" s="65">
        <v>1342</v>
      </c>
      <c r="H263" s="50">
        <v>0</v>
      </c>
      <c r="I263" s="65">
        <v>1766</v>
      </c>
      <c r="J263" s="50">
        <f t="shared" si="23"/>
        <v>0</v>
      </c>
      <c r="K263" s="50">
        <f t="shared" si="24"/>
        <v>262557</v>
      </c>
      <c r="L263" s="48">
        <f t="shared" si="25"/>
        <v>262557</v>
      </c>
    </row>
    <row r="264" spans="1:12" ht="22.15" customHeight="1" x14ac:dyDescent="0.25">
      <c r="A264" s="45">
        <v>3</v>
      </c>
      <c r="B264" s="65">
        <v>0</v>
      </c>
      <c r="C264" s="53">
        <v>240124</v>
      </c>
      <c r="D264" s="65">
        <v>0</v>
      </c>
      <c r="E264" s="53">
        <v>217880</v>
      </c>
      <c r="F264" s="65">
        <v>0</v>
      </c>
      <c r="G264" s="65">
        <v>571</v>
      </c>
      <c r="H264" s="50">
        <v>0</v>
      </c>
      <c r="I264" s="65">
        <v>571</v>
      </c>
      <c r="J264" s="50">
        <f t="shared" si="23"/>
        <v>0</v>
      </c>
      <c r="K264" s="50">
        <f t="shared" si="24"/>
        <v>459146</v>
      </c>
      <c r="L264" s="48">
        <f t="shared" si="25"/>
        <v>459146</v>
      </c>
    </row>
    <row r="265" spans="1:12" ht="22.15" customHeight="1" x14ac:dyDescent="0.25">
      <c r="A265" s="45">
        <v>4</v>
      </c>
      <c r="B265" s="65">
        <v>0</v>
      </c>
      <c r="C265" s="53">
        <v>162642</v>
      </c>
      <c r="D265" s="65">
        <v>0</v>
      </c>
      <c r="E265" s="53">
        <v>200150</v>
      </c>
      <c r="F265" s="65">
        <v>0</v>
      </c>
      <c r="G265" s="65">
        <v>1258</v>
      </c>
      <c r="H265" s="50">
        <v>0</v>
      </c>
      <c r="I265" s="65">
        <v>280</v>
      </c>
      <c r="J265" s="50">
        <f t="shared" si="23"/>
        <v>0</v>
      </c>
      <c r="K265" s="50">
        <f t="shared" si="24"/>
        <v>364330</v>
      </c>
      <c r="L265" s="48">
        <f t="shared" si="25"/>
        <v>364330</v>
      </c>
    </row>
    <row r="266" spans="1:12" ht="22.15" customHeight="1" x14ac:dyDescent="0.25">
      <c r="A266" s="45">
        <v>5</v>
      </c>
      <c r="B266" s="65">
        <v>0</v>
      </c>
      <c r="C266" s="53">
        <v>200626</v>
      </c>
      <c r="D266" s="65">
        <v>0</v>
      </c>
      <c r="E266" s="53">
        <v>211424</v>
      </c>
      <c r="F266" s="65">
        <v>0</v>
      </c>
      <c r="G266" s="65">
        <v>0</v>
      </c>
      <c r="H266" s="50">
        <v>0</v>
      </c>
      <c r="I266" s="65">
        <v>277</v>
      </c>
      <c r="J266" s="50">
        <f t="shared" si="23"/>
        <v>0</v>
      </c>
      <c r="K266" s="50">
        <f t="shared" si="24"/>
        <v>412327</v>
      </c>
      <c r="L266" s="48">
        <f t="shared" si="25"/>
        <v>412327</v>
      </c>
    </row>
    <row r="267" spans="1:12" ht="22.15" customHeight="1" x14ac:dyDescent="0.25">
      <c r="A267" s="45">
        <v>6</v>
      </c>
      <c r="B267" s="65">
        <v>0</v>
      </c>
      <c r="C267" s="53">
        <v>164568</v>
      </c>
      <c r="D267" s="65">
        <v>0</v>
      </c>
      <c r="E267" s="53">
        <v>154399</v>
      </c>
      <c r="F267" s="65">
        <v>0</v>
      </c>
      <c r="G267" s="65">
        <v>0</v>
      </c>
      <c r="H267" s="50">
        <v>0</v>
      </c>
      <c r="I267" s="65">
        <v>0</v>
      </c>
      <c r="J267" s="50">
        <f t="shared" si="23"/>
        <v>0</v>
      </c>
      <c r="K267" s="50">
        <f t="shared" si="24"/>
        <v>318967</v>
      </c>
      <c r="L267" s="48">
        <f t="shared" si="25"/>
        <v>318967</v>
      </c>
    </row>
    <row r="268" spans="1:12" ht="22.15" customHeight="1" x14ac:dyDescent="0.25">
      <c r="A268" s="45">
        <v>7</v>
      </c>
      <c r="B268" s="65">
        <v>0</v>
      </c>
      <c r="C268" s="53">
        <v>272725</v>
      </c>
      <c r="D268" s="65">
        <v>0</v>
      </c>
      <c r="E268" s="53">
        <v>280152</v>
      </c>
      <c r="F268" s="65">
        <v>0</v>
      </c>
      <c r="G268" s="65">
        <v>0</v>
      </c>
      <c r="H268" s="50">
        <v>0</v>
      </c>
      <c r="I268" s="65">
        <v>0</v>
      </c>
      <c r="J268" s="50">
        <f t="shared" si="23"/>
        <v>0</v>
      </c>
      <c r="K268" s="50">
        <f t="shared" si="24"/>
        <v>552877</v>
      </c>
      <c r="L268" s="48">
        <f t="shared" si="25"/>
        <v>552877</v>
      </c>
    </row>
    <row r="269" spans="1:12" ht="22.15" customHeight="1" x14ac:dyDescent="0.25">
      <c r="A269" s="45">
        <v>8</v>
      </c>
      <c r="B269" s="65">
        <v>0</v>
      </c>
      <c r="C269" s="53">
        <v>253227</v>
      </c>
      <c r="D269" s="65">
        <v>0</v>
      </c>
      <c r="E269" s="53">
        <v>290295</v>
      </c>
      <c r="F269" s="65">
        <v>0</v>
      </c>
      <c r="G269" s="65">
        <v>0</v>
      </c>
      <c r="H269" s="50">
        <v>0</v>
      </c>
      <c r="I269" s="65">
        <v>0</v>
      </c>
      <c r="J269" s="50">
        <f t="shared" si="23"/>
        <v>0</v>
      </c>
      <c r="K269" s="50">
        <f t="shared" si="24"/>
        <v>543522</v>
      </c>
      <c r="L269" s="48">
        <f t="shared" si="25"/>
        <v>543522</v>
      </c>
    </row>
    <row r="270" spans="1:12" ht="22.15" customHeight="1" x14ac:dyDescent="0.25">
      <c r="A270" s="45">
        <v>9</v>
      </c>
      <c r="B270" s="65">
        <v>0</v>
      </c>
      <c r="C270" s="53">
        <v>284032</v>
      </c>
      <c r="D270" s="65">
        <v>0</v>
      </c>
      <c r="E270" s="53">
        <v>274833</v>
      </c>
      <c r="F270" s="65">
        <v>0</v>
      </c>
      <c r="G270" s="65">
        <v>0</v>
      </c>
      <c r="H270" s="50">
        <v>0</v>
      </c>
      <c r="I270" s="65">
        <v>0</v>
      </c>
      <c r="J270" s="50">
        <f t="shared" si="23"/>
        <v>0</v>
      </c>
      <c r="K270" s="50">
        <f t="shared" si="24"/>
        <v>558865</v>
      </c>
      <c r="L270" s="48">
        <f t="shared" si="25"/>
        <v>558865</v>
      </c>
    </row>
    <row r="271" spans="1:12" ht="22.15" customHeight="1" x14ac:dyDescent="0.25">
      <c r="A271" s="45">
        <v>10</v>
      </c>
      <c r="B271" s="65">
        <v>0</v>
      </c>
      <c r="C271" s="53">
        <v>335717</v>
      </c>
      <c r="D271" s="65">
        <v>0</v>
      </c>
      <c r="E271" s="53">
        <v>350624</v>
      </c>
      <c r="F271" s="65">
        <v>0</v>
      </c>
      <c r="G271" s="65">
        <v>0</v>
      </c>
      <c r="H271" s="50">
        <v>0</v>
      </c>
      <c r="I271" s="65">
        <v>0</v>
      </c>
      <c r="J271" s="50">
        <f t="shared" si="23"/>
        <v>0</v>
      </c>
      <c r="K271" s="50">
        <f t="shared" si="24"/>
        <v>686341</v>
      </c>
      <c r="L271" s="48">
        <f t="shared" si="25"/>
        <v>686341</v>
      </c>
    </row>
    <row r="272" spans="1:12" ht="22.15" customHeight="1" x14ac:dyDescent="0.25">
      <c r="A272" s="45">
        <v>11</v>
      </c>
      <c r="B272" s="65">
        <v>0</v>
      </c>
      <c r="C272" s="53">
        <v>738435</v>
      </c>
      <c r="D272" s="65">
        <v>0</v>
      </c>
      <c r="E272" s="53">
        <v>717077</v>
      </c>
      <c r="F272" s="65">
        <v>0</v>
      </c>
      <c r="G272" s="65">
        <v>0</v>
      </c>
      <c r="H272" s="50">
        <v>0</v>
      </c>
      <c r="I272" s="65">
        <v>389</v>
      </c>
      <c r="J272" s="50">
        <f t="shared" si="23"/>
        <v>0</v>
      </c>
      <c r="K272" s="50">
        <f t="shared" si="24"/>
        <v>1455901</v>
      </c>
      <c r="L272" s="48">
        <f t="shared" si="25"/>
        <v>1455901</v>
      </c>
    </row>
    <row r="273" spans="1:12" ht="22.15" customHeight="1" x14ac:dyDescent="0.25">
      <c r="A273" s="45">
        <v>12</v>
      </c>
      <c r="B273" s="65">
        <v>0</v>
      </c>
      <c r="C273" s="53">
        <v>392061</v>
      </c>
      <c r="D273" s="65">
        <v>0</v>
      </c>
      <c r="E273" s="53">
        <v>440552</v>
      </c>
      <c r="F273" s="65">
        <v>0</v>
      </c>
      <c r="G273" s="65">
        <v>0</v>
      </c>
      <c r="H273" s="50">
        <v>0</v>
      </c>
      <c r="I273" s="65">
        <v>0</v>
      </c>
      <c r="J273" s="50">
        <f t="shared" ref="J273:J312" si="26">H273+F273+D273+B273</f>
        <v>0</v>
      </c>
      <c r="K273" s="50">
        <f t="shared" ref="K273:K312" si="27">I273+G273+E273+C273</f>
        <v>832613</v>
      </c>
      <c r="L273" s="48">
        <f t="shared" ref="L273:L312" si="28">J273+K273</f>
        <v>832613</v>
      </c>
    </row>
    <row r="274" spans="1:12" ht="22.15" customHeight="1" x14ac:dyDescent="0.25">
      <c r="A274" s="45" t="s">
        <v>85</v>
      </c>
      <c r="B274" s="65">
        <v>0</v>
      </c>
      <c r="C274" s="53">
        <v>392054</v>
      </c>
      <c r="D274" s="65">
        <v>0</v>
      </c>
      <c r="E274" s="53">
        <v>427804</v>
      </c>
      <c r="F274" s="65">
        <v>0</v>
      </c>
      <c r="G274" s="65">
        <v>0</v>
      </c>
      <c r="H274" s="50">
        <v>0</v>
      </c>
      <c r="I274" s="65">
        <v>1378</v>
      </c>
      <c r="J274" s="50">
        <f t="shared" si="26"/>
        <v>0</v>
      </c>
      <c r="K274" s="50">
        <f t="shared" si="27"/>
        <v>821236</v>
      </c>
      <c r="L274" s="48">
        <f t="shared" si="28"/>
        <v>821236</v>
      </c>
    </row>
    <row r="275" spans="1:12" ht="22.15" customHeight="1" x14ac:dyDescent="0.25">
      <c r="A275" s="45">
        <v>2</v>
      </c>
      <c r="B275" s="65">
        <v>0</v>
      </c>
      <c r="C275" s="53">
        <v>569424</v>
      </c>
      <c r="D275" s="65">
        <v>0</v>
      </c>
      <c r="E275" s="53">
        <v>575544</v>
      </c>
      <c r="F275" s="65">
        <v>0</v>
      </c>
      <c r="G275" s="65">
        <v>0</v>
      </c>
      <c r="H275" s="50">
        <v>0</v>
      </c>
      <c r="I275" s="65">
        <v>0</v>
      </c>
      <c r="J275" s="50">
        <f t="shared" si="26"/>
        <v>0</v>
      </c>
      <c r="K275" s="50">
        <f t="shared" si="27"/>
        <v>1144968</v>
      </c>
      <c r="L275" s="48">
        <f t="shared" si="28"/>
        <v>1144968</v>
      </c>
    </row>
    <row r="276" spans="1:12" ht="22.15" customHeight="1" x14ac:dyDescent="0.25">
      <c r="A276" s="45">
        <v>3</v>
      </c>
      <c r="B276" s="65">
        <v>0</v>
      </c>
      <c r="C276" s="53">
        <v>962992</v>
      </c>
      <c r="D276" s="65">
        <v>0</v>
      </c>
      <c r="E276" s="53">
        <v>926831</v>
      </c>
      <c r="F276" s="65">
        <v>0</v>
      </c>
      <c r="G276" s="65">
        <v>0</v>
      </c>
      <c r="H276" s="50">
        <v>0</v>
      </c>
      <c r="I276" s="65">
        <v>0</v>
      </c>
      <c r="J276" s="50">
        <f t="shared" si="26"/>
        <v>0</v>
      </c>
      <c r="K276" s="50">
        <f t="shared" si="27"/>
        <v>1889823</v>
      </c>
      <c r="L276" s="48">
        <f t="shared" si="28"/>
        <v>1889823</v>
      </c>
    </row>
    <row r="277" spans="1:12" ht="22.15" customHeight="1" x14ac:dyDescent="0.25">
      <c r="A277" s="45">
        <v>4</v>
      </c>
      <c r="B277" s="65">
        <v>0</v>
      </c>
      <c r="C277" s="53">
        <v>519767</v>
      </c>
      <c r="D277" s="65">
        <v>0</v>
      </c>
      <c r="E277" s="53">
        <v>507393</v>
      </c>
      <c r="F277" s="65">
        <v>0</v>
      </c>
      <c r="G277" s="65">
        <v>0</v>
      </c>
      <c r="H277" s="50">
        <v>0</v>
      </c>
      <c r="I277" s="65">
        <v>0</v>
      </c>
      <c r="J277" s="50">
        <f t="shared" si="26"/>
        <v>0</v>
      </c>
      <c r="K277" s="50">
        <f t="shared" si="27"/>
        <v>1027160</v>
      </c>
      <c r="L277" s="48">
        <f t="shared" si="28"/>
        <v>1027160</v>
      </c>
    </row>
    <row r="278" spans="1:12" ht="22.15" customHeight="1" x14ac:dyDescent="0.25">
      <c r="A278" s="45">
        <v>5</v>
      </c>
      <c r="B278" s="65">
        <v>0</v>
      </c>
      <c r="C278" s="53">
        <v>415216</v>
      </c>
      <c r="D278" s="65">
        <v>0</v>
      </c>
      <c r="E278" s="53">
        <v>401005</v>
      </c>
      <c r="F278" s="65">
        <v>0</v>
      </c>
      <c r="G278" s="65">
        <v>0</v>
      </c>
      <c r="H278" s="50">
        <v>0</v>
      </c>
      <c r="I278" s="65">
        <v>0</v>
      </c>
      <c r="J278" s="50">
        <f t="shared" si="26"/>
        <v>0</v>
      </c>
      <c r="K278" s="50">
        <f t="shared" si="27"/>
        <v>816221</v>
      </c>
      <c r="L278" s="48">
        <f t="shared" si="28"/>
        <v>816221</v>
      </c>
    </row>
    <row r="279" spans="1:12" ht="22.15" customHeight="1" x14ac:dyDescent="0.25">
      <c r="A279" s="45">
        <v>6</v>
      </c>
      <c r="B279" s="65">
        <v>0</v>
      </c>
      <c r="C279" s="53">
        <v>477943</v>
      </c>
      <c r="D279" s="65">
        <v>0</v>
      </c>
      <c r="E279" s="53">
        <v>419869</v>
      </c>
      <c r="F279" s="65">
        <v>0</v>
      </c>
      <c r="G279" s="65">
        <v>0</v>
      </c>
      <c r="H279" s="50">
        <v>0</v>
      </c>
      <c r="I279" s="65">
        <v>0</v>
      </c>
      <c r="J279" s="50">
        <f t="shared" si="26"/>
        <v>0</v>
      </c>
      <c r="K279" s="50">
        <f t="shared" si="27"/>
        <v>897812</v>
      </c>
      <c r="L279" s="48">
        <f t="shared" si="28"/>
        <v>897812</v>
      </c>
    </row>
    <row r="280" spans="1:12" ht="22.15" customHeight="1" x14ac:dyDescent="0.25">
      <c r="A280" s="45">
        <v>7</v>
      </c>
      <c r="B280" s="65">
        <v>0</v>
      </c>
      <c r="C280" s="53">
        <v>515839</v>
      </c>
      <c r="D280" s="65">
        <v>0</v>
      </c>
      <c r="E280" s="53">
        <v>551453</v>
      </c>
      <c r="F280" s="65">
        <v>0</v>
      </c>
      <c r="G280" s="65">
        <v>0</v>
      </c>
      <c r="H280" s="50">
        <v>0</v>
      </c>
      <c r="I280" s="65">
        <v>0</v>
      </c>
      <c r="J280" s="50">
        <f t="shared" si="26"/>
        <v>0</v>
      </c>
      <c r="K280" s="50">
        <f t="shared" si="27"/>
        <v>1067292</v>
      </c>
      <c r="L280" s="48">
        <f t="shared" si="28"/>
        <v>1067292</v>
      </c>
    </row>
    <row r="281" spans="1:12" ht="22.15" customHeight="1" x14ac:dyDescent="0.25">
      <c r="A281" s="45">
        <v>8</v>
      </c>
      <c r="B281" s="65">
        <v>0</v>
      </c>
      <c r="C281" s="53">
        <v>557107</v>
      </c>
      <c r="D281" s="65">
        <v>0</v>
      </c>
      <c r="E281" s="53">
        <v>576839</v>
      </c>
      <c r="F281" s="65">
        <v>0</v>
      </c>
      <c r="G281" s="65">
        <v>0</v>
      </c>
      <c r="H281" s="50">
        <v>0</v>
      </c>
      <c r="I281" s="65">
        <v>0</v>
      </c>
      <c r="J281" s="50">
        <f t="shared" si="26"/>
        <v>0</v>
      </c>
      <c r="K281" s="50">
        <f t="shared" si="27"/>
        <v>1133946</v>
      </c>
      <c r="L281" s="48">
        <f t="shared" si="28"/>
        <v>1133946</v>
      </c>
    </row>
    <row r="282" spans="1:12" ht="22.15" customHeight="1" x14ac:dyDescent="0.25">
      <c r="A282" s="45">
        <v>9</v>
      </c>
      <c r="B282" s="65">
        <v>0</v>
      </c>
      <c r="C282" s="53">
        <v>694945</v>
      </c>
      <c r="D282" s="65">
        <v>0</v>
      </c>
      <c r="E282" s="53">
        <v>628837</v>
      </c>
      <c r="F282" s="65">
        <v>0</v>
      </c>
      <c r="G282" s="65">
        <v>0</v>
      </c>
      <c r="H282" s="50">
        <v>0</v>
      </c>
      <c r="I282" s="65">
        <v>0</v>
      </c>
      <c r="J282" s="50">
        <f t="shared" si="26"/>
        <v>0</v>
      </c>
      <c r="K282" s="50">
        <f t="shared" si="27"/>
        <v>1323782</v>
      </c>
      <c r="L282" s="48">
        <f t="shared" si="28"/>
        <v>1323782</v>
      </c>
    </row>
    <row r="283" spans="1:12" ht="22.15" customHeight="1" x14ac:dyDescent="0.25">
      <c r="A283" s="45">
        <v>10</v>
      </c>
      <c r="B283" s="65">
        <v>0</v>
      </c>
      <c r="C283" s="53">
        <v>360942</v>
      </c>
      <c r="D283" s="65">
        <v>0</v>
      </c>
      <c r="E283" s="53">
        <v>341738</v>
      </c>
      <c r="F283" s="65">
        <v>0</v>
      </c>
      <c r="G283" s="65">
        <v>0</v>
      </c>
      <c r="H283" s="50">
        <v>0</v>
      </c>
      <c r="I283" s="65">
        <v>0</v>
      </c>
      <c r="J283" s="50">
        <f t="shared" si="26"/>
        <v>0</v>
      </c>
      <c r="K283" s="50">
        <f t="shared" si="27"/>
        <v>702680</v>
      </c>
      <c r="L283" s="48">
        <f t="shared" si="28"/>
        <v>702680</v>
      </c>
    </row>
    <row r="284" spans="1:12" ht="22.15" customHeight="1" x14ac:dyDescent="0.25">
      <c r="A284" s="45">
        <v>11</v>
      </c>
      <c r="B284" s="65">
        <v>0</v>
      </c>
      <c r="C284" s="53">
        <v>350897</v>
      </c>
      <c r="D284" s="65">
        <v>0</v>
      </c>
      <c r="E284" s="53">
        <v>423071</v>
      </c>
      <c r="F284" s="65">
        <v>0</v>
      </c>
      <c r="G284" s="65">
        <v>0</v>
      </c>
      <c r="H284" s="50">
        <v>0</v>
      </c>
      <c r="I284" s="65">
        <v>0</v>
      </c>
      <c r="J284" s="50">
        <f t="shared" si="26"/>
        <v>0</v>
      </c>
      <c r="K284" s="50">
        <f t="shared" si="27"/>
        <v>773968</v>
      </c>
      <c r="L284" s="48">
        <f t="shared" si="28"/>
        <v>773968</v>
      </c>
    </row>
    <row r="285" spans="1:12" ht="22.15" customHeight="1" x14ac:dyDescent="0.25">
      <c r="A285" s="45">
        <v>12</v>
      </c>
      <c r="B285" s="65">
        <v>0</v>
      </c>
      <c r="C285" s="53">
        <v>262112</v>
      </c>
      <c r="D285" s="65">
        <v>0</v>
      </c>
      <c r="E285" s="53">
        <v>245763</v>
      </c>
      <c r="F285" s="65">
        <v>0</v>
      </c>
      <c r="G285" s="65">
        <v>0</v>
      </c>
      <c r="H285" s="50">
        <v>0</v>
      </c>
      <c r="I285" s="65">
        <v>0</v>
      </c>
      <c r="J285" s="50">
        <f t="shared" si="26"/>
        <v>0</v>
      </c>
      <c r="K285" s="50">
        <f t="shared" si="27"/>
        <v>507875</v>
      </c>
      <c r="L285" s="48">
        <f t="shared" si="28"/>
        <v>507875</v>
      </c>
    </row>
    <row r="286" spans="1:12" ht="22.15" customHeight="1" x14ac:dyDescent="0.25">
      <c r="A286" s="45" t="s">
        <v>86</v>
      </c>
      <c r="B286" s="65">
        <v>0</v>
      </c>
      <c r="C286" s="53">
        <v>351711</v>
      </c>
      <c r="D286" s="65">
        <v>0</v>
      </c>
      <c r="E286" s="53">
        <v>398947</v>
      </c>
      <c r="F286" s="65">
        <v>0</v>
      </c>
      <c r="G286" s="65">
        <v>0</v>
      </c>
      <c r="H286" s="50">
        <v>0</v>
      </c>
      <c r="I286" s="65">
        <v>0</v>
      </c>
      <c r="J286" s="50">
        <f t="shared" si="26"/>
        <v>0</v>
      </c>
      <c r="K286" s="50">
        <f t="shared" si="27"/>
        <v>750658</v>
      </c>
      <c r="L286" s="48">
        <f t="shared" si="28"/>
        <v>750658</v>
      </c>
    </row>
    <row r="287" spans="1:12" ht="22.15" customHeight="1" x14ac:dyDescent="0.25">
      <c r="A287" s="45">
        <v>2</v>
      </c>
      <c r="B287" s="65">
        <v>0</v>
      </c>
      <c r="C287" s="53">
        <v>470297</v>
      </c>
      <c r="D287" s="65">
        <v>0</v>
      </c>
      <c r="E287" s="53">
        <v>504070</v>
      </c>
      <c r="F287" s="65">
        <v>0</v>
      </c>
      <c r="G287" s="65">
        <v>0</v>
      </c>
      <c r="H287" s="50">
        <v>0</v>
      </c>
      <c r="I287" s="65">
        <v>0</v>
      </c>
      <c r="J287" s="50">
        <f t="shared" si="26"/>
        <v>0</v>
      </c>
      <c r="K287" s="50">
        <f t="shared" si="27"/>
        <v>974367</v>
      </c>
      <c r="L287" s="48">
        <f t="shared" si="28"/>
        <v>974367</v>
      </c>
    </row>
    <row r="288" spans="1:12" ht="22.15" customHeight="1" x14ac:dyDescent="0.25">
      <c r="A288" s="45">
        <v>3</v>
      </c>
      <c r="B288" s="65">
        <v>0</v>
      </c>
      <c r="C288" s="53">
        <v>851426</v>
      </c>
      <c r="D288" s="65">
        <v>0</v>
      </c>
      <c r="E288" s="53">
        <v>848132</v>
      </c>
      <c r="F288" s="65">
        <v>0</v>
      </c>
      <c r="G288" s="65">
        <v>0</v>
      </c>
      <c r="H288" s="50">
        <v>0</v>
      </c>
      <c r="I288" s="65">
        <v>0</v>
      </c>
      <c r="J288" s="50">
        <f t="shared" si="26"/>
        <v>0</v>
      </c>
      <c r="K288" s="50">
        <f t="shared" si="27"/>
        <v>1699558</v>
      </c>
      <c r="L288" s="48">
        <f t="shared" si="28"/>
        <v>1699558</v>
      </c>
    </row>
    <row r="289" spans="1:12" ht="22.15" customHeight="1" x14ac:dyDescent="0.25">
      <c r="A289" s="45">
        <v>4</v>
      </c>
      <c r="B289" s="65">
        <v>0</v>
      </c>
      <c r="C289" s="53">
        <v>333601</v>
      </c>
      <c r="D289" s="65">
        <v>0</v>
      </c>
      <c r="E289" s="53">
        <v>339680</v>
      </c>
      <c r="F289" s="65">
        <v>0</v>
      </c>
      <c r="G289" s="65">
        <v>0</v>
      </c>
      <c r="H289" s="50">
        <v>0</v>
      </c>
      <c r="I289" s="65">
        <v>0</v>
      </c>
      <c r="J289" s="50">
        <f t="shared" si="26"/>
        <v>0</v>
      </c>
      <c r="K289" s="50">
        <f t="shared" si="27"/>
        <v>673281</v>
      </c>
      <c r="L289" s="48">
        <f t="shared" si="28"/>
        <v>673281</v>
      </c>
    </row>
    <row r="290" spans="1:12" ht="22.15" customHeight="1" x14ac:dyDescent="0.25">
      <c r="A290" s="45">
        <v>5</v>
      </c>
      <c r="B290" s="65">
        <v>0</v>
      </c>
      <c r="C290" s="53">
        <v>509303</v>
      </c>
      <c r="D290" s="65">
        <v>0</v>
      </c>
      <c r="E290" s="53">
        <v>467004</v>
      </c>
      <c r="F290" s="65">
        <v>0</v>
      </c>
      <c r="G290" s="65">
        <v>0</v>
      </c>
      <c r="H290" s="50">
        <v>0</v>
      </c>
      <c r="I290" s="65">
        <v>0</v>
      </c>
      <c r="J290" s="50">
        <f t="shared" si="26"/>
        <v>0</v>
      </c>
      <c r="K290" s="50">
        <f t="shared" si="27"/>
        <v>976307</v>
      </c>
      <c r="L290" s="48">
        <f t="shared" si="28"/>
        <v>976307</v>
      </c>
    </row>
    <row r="291" spans="1:12" ht="22.15" customHeight="1" x14ac:dyDescent="0.25">
      <c r="A291" s="45">
        <v>6</v>
      </c>
      <c r="B291" s="65">
        <v>0</v>
      </c>
      <c r="C291" s="53">
        <v>324763</v>
      </c>
      <c r="D291" s="65">
        <v>0</v>
      </c>
      <c r="E291" s="53">
        <v>319345</v>
      </c>
      <c r="F291" s="65">
        <v>0</v>
      </c>
      <c r="G291" s="65">
        <v>0</v>
      </c>
      <c r="H291" s="50">
        <v>0</v>
      </c>
      <c r="I291" s="65">
        <v>0</v>
      </c>
      <c r="J291" s="50">
        <f t="shared" si="26"/>
        <v>0</v>
      </c>
      <c r="K291" s="50">
        <f t="shared" si="27"/>
        <v>644108</v>
      </c>
      <c r="L291" s="48">
        <f t="shared" si="28"/>
        <v>644108</v>
      </c>
    </row>
    <row r="292" spans="1:12" ht="22.15" customHeight="1" x14ac:dyDescent="0.25">
      <c r="A292" s="45">
        <v>7</v>
      </c>
      <c r="B292" s="65">
        <v>0</v>
      </c>
      <c r="C292" s="53">
        <v>300487</v>
      </c>
      <c r="D292" s="65">
        <v>0</v>
      </c>
      <c r="E292" s="53">
        <v>350386</v>
      </c>
      <c r="F292" s="65">
        <v>0</v>
      </c>
      <c r="G292" s="65">
        <v>35</v>
      </c>
      <c r="H292" s="50">
        <v>0</v>
      </c>
      <c r="I292" s="65">
        <v>0</v>
      </c>
      <c r="J292" s="50">
        <f t="shared" si="26"/>
        <v>0</v>
      </c>
      <c r="K292" s="50">
        <f t="shared" si="27"/>
        <v>650908</v>
      </c>
      <c r="L292" s="48">
        <f t="shared" si="28"/>
        <v>650908</v>
      </c>
    </row>
    <row r="293" spans="1:12" ht="22.15" customHeight="1" x14ac:dyDescent="0.25">
      <c r="A293" s="45">
        <v>8</v>
      </c>
      <c r="B293" s="65">
        <v>0</v>
      </c>
      <c r="C293" s="53">
        <v>462486</v>
      </c>
      <c r="D293" s="65">
        <v>0</v>
      </c>
      <c r="E293" s="53">
        <v>470189</v>
      </c>
      <c r="F293" s="65">
        <v>0</v>
      </c>
      <c r="G293" s="65">
        <v>893</v>
      </c>
      <c r="H293" s="50">
        <v>0</v>
      </c>
      <c r="I293" s="65">
        <v>928</v>
      </c>
      <c r="J293" s="50">
        <f t="shared" si="26"/>
        <v>0</v>
      </c>
      <c r="K293" s="50">
        <f t="shared" si="27"/>
        <v>934496</v>
      </c>
      <c r="L293" s="48">
        <f t="shared" si="28"/>
        <v>934496</v>
      </c>
    </row>
    <row r="294" spans="1:12" ht="22.15" customHeight="1" x14ac:dyDescent="0.25">
      <c r="A294" s="45">
        <v>9</v>
      </c>
      <c r="B294" s="65">
        <v>0</v>
      </c>
      <c r="C294" s="53">
        <v>393204</v>
      </c>
      <c r="D294" s="65">
        <v>0</v>
      </c>
      <c r="E294" s="53">
        <v>402862</v>
      </c>
      <c r="F294" s="65">
        <v>0</v>
      </c>
      <c r="G294" s="65">
        <v>0</v>
      </c>
      <c r="H294" s="50">
        <v>0</v>
      </c>
      <c r="I294" s="65">
        <v>0</v>
      </c>
      <c r="J294" s="50">
        <f t="shared" si="26"/>
        <v>0</v>
      </c>
      <c r="K294" s="50">
        <f t="shared" si="27"/>
        <v>796066</v>
      </c>
      <c r="L294" s="48">
        <f t="shared" si="28"/>
        <v>796066</v>
      </c>
    </row>
    <row r="295" spans="1:12" ht="22.15" customHeight="1" x14ac:dyDescent="0.25">
      <c r="A295" s="45">
        <v>10</v>
      </c>
      <c r="B295" s="65">
        <v>0</v>
      </c>
      <c r="C295" s="53">
        <v>499959</v>
      </c>
      <c r="D295" s="65">
        <v>0</v>
      </c>
      <c r="E295" s="53">
        <v>502086</v>
      </c>
      <c r="F295" s="65">
        <v>0</v>
      </c>
      <c r="G295" s="65">
        <v>0</v>
      </c>
      <c r="H295" s="50">
        <v>0</v>
      </c>
      <c r="I295" s="65">
        <v>0</v>
      </c>
      <c r="J295" s="50">
        <f t="shared" si="26"/>
        <v>0</v>
      </c>
      <c r="K295" s="50">
        <f t="shared" si="27"/>
        <v>1002045</v>
      </c>
      <c r="L295" s="48">
        <f t="shared" si="28"/>
        <v>1002045</v>
      </c>
    </row>
    <row r="296" spans="1:12" ht="22.15" customHeight="1" x14ac:dyDescent="0.25">
      <c r="A296" s="45">
        <v>11</v>
      </c>
      <c r="B296" s="65">
        <v>0</v>
      </c>
      <c r="C296" s="53">
        <v>515763</v>
      </c>
      <c r="D296" s="65">
        <v>0</v>
      </c>
      <c r="E296" s="53">
        <v>514067</v>
      </c>
      <c r="F296" s="65">
        <v>0</v>
      </c>
      <c r="G296" s="65">
        <v>0</v>
      </c>
      <c r="H296" s="50">
        <v>0</v>
      </c>
      <c r="I296" s="65">
        <v>0</v>
      </c>
      <c r="J296" s="50">
        <f t="shared" si="26"/>
        <v>0</v>
      </c>
      <c r="K296" s="50">
        <f t="shared" si="27"/>
        <v>1029830</v>
      </c>
      <c r="L296" s="48">
        <f t="shared" si="28"/>
        <v>1029830</v>
      </c>
    </row>
    <row r="297" spans="1:12" ht="22.15" customHeight="1" x14ac:dyDescent="0.25">
      <c r="A297" s="45">
        <v>12</v>
      </c>
      <c r="B297" s="65">
        <v>0</v>
      </c>
      <c r="C297" s="53">
        <v>303088</v>
      </c>
      <c r="D297" s="65">
        <v>0</v>
      </c>
      <c r="E297" s="53">
        <v>274473</v>
      </c>
      <c r="F297" s="65">
        <v>0</v>
      </c>
      <c r="G297" s="65">
        <v>0</v>
      </c>
      <c r="H297" s="50">
        <v>0</v>
      </c>
      <c r="I297" s="65">
        <v>0</v>
      </c>
      <c r="J297" s="50">
        <f t="shared" si="26"/>
        <v>0</v>
      </c>
      <c r="K297" s="50">
        <f t="shared" si="27"/>
        <v>577561</v>
      </c>
      <c r="L297" s="48">
        <f t="shared" si="28"/>
        <v>577561</v>
      </c>
    </row>
    <row r="298" spans="1:12" ht="22.15" customHeight="1" x14ac:dyDescent="0.25">
      <c r="A298" s="45" t="s">
        <v>87</v>
      </c>
      <c r="B298" s="65">
        <v>0</v>
      </c>
      <c r="C298" s="53">
        <v>666519</v>
      </c>
      <c r="D298" s="65">
        <v>0</v>
      </c>
      <c r="E298" s="53">
        <v>928301</v>
      </c>
      <c r="F298" s="65">
        <v>0</v>
      </c>
      <c r="G298" s="65">
        <v>39</v>
      </c>
      <c r="H298" s="50">
        <v>0</v>
      </c>
      <c r="I298" s="65">
        <v>19</v>
      </c>
      <c r="J298" s="50">
        <f t="shared" si="26"/>
        <v>0</v>
      </c>
      <c r="K298" s="50">
        <f t="shared" si="27"/>
        <v>1594878</v>
      </c>
      <c r="L298" s="48">
        <f t="shared" si="28"/>
        <v>1594878</v>
      </c>
    </row>
    <row r="299" spans="1:12" ht="22.15" customHeight="1" x14ac:dyDescent="0.25">
      <c r="A299" s="45">
        <v>2</v>
      </c>
      <c r="B299" s="65">
        <v>0</v>
      </c>
      <c r="C299" s="53">
        <v>896773</v>
      </c>
      <c r="D299" s="65">
        <v>0</v>
      </c>
      <c r="E299" s="53">
        <v>541544</v>
      </c>
      <c r="F299" s="65">
        <v>0</v>
      </c>
      <c r="G299" s="65">
        <v>27</v>
      </c>
      <c r="H299" s="50">
        <v>0</v>
      </c>
      <c r="I299" s="65">
        <v>0</v>
      </c>
      <c r="J299" s="50">
        <f t="shared" si="26"/>
        <v>0</v>
      </c>
      <c r="K299" s="50">
        <f t="shared" si="27"/>
        <v>1438344</v>
      </c>
      <c r="L299" s="48">
        <f t="shared" si="28"/>
        <v>1438344</v>
      </c>
    </row>
    <row r="300" spans="1:12" ht="22.15" customHeight="1" x14ac:dyDescent="0.25">
      <c r="A300" s="45">
        <v>3</v>
      </c>
      <c r="B300" s="65">
        <v>0</v>
      </c>
      <c r="C300" s="53">
        <v>468818</v>
      </c>
      <c r="D300" s="65">
        <v>0</v>
      </c>
      <c r="E300" s="53">
        <v>580751</v>
      </c>
      <c r="F300" s="65">
        <v>0</v>
      </c>
      <c r="G300" s="65">
        <v>0</v>
      </c>
      <c r="H300" s="50">
        <v>0</v>
      </c>
      <c r="I300" s="65">
        <v>0</v>
      </c>
      <c r="J300" s="50">
        <f t="shared" si="26"/>
        <v>0</v>
      </c>
      <c r="K300" s="50">
        <f t="shared" si="27"/>
        <v>1049569</v>
      </c>
      <c r="L300" s="48">
        <f t="shared" si="28"/>
        <v>1049569</v>
      </c>
    </row>
    <row r="301" spans="1:12" ht="22.15" customHeight="1" x14ac:dyDescent="0.25">
      <c r="A301" s="45">
        <v>4</v>
      </c>
      <c r="B301" s="65">
        <v>0</v>
      </c>
      <c r="C301" s="53">
        <v>754310</v>
      </c>
      <c r="D301" s="65">
        <v>0</v>
      </c>
      <c r="E301" s="53">
        <v>754666</v>
      </c>
      <c r="F301" s="65">
        <v>0</v>
      </c>
      <c r="G301" s="65">
        <v>0</v>
      </c>
      <c r="H301" s="50">
        <v>0</v>
      </c>
      <c r="I301" s="65">
        <v>0</v>
      </c>
      <c r="J301" s="50">
        <f t="shared" si="26"/>
        <v>0</v>
      </c>
      <c r="K301" s="50">
        <f t="shared" si="27"/>
        <v>1508976</v>
      </c>
      <c r="L301" s="48">
        <f t="shared" si="28"/>
        <v>1508976</v>
      </c>
    </row>
    <row r="302" spans="1:12" ht="22.15" customHeight="1" x14ac:dyDescent="0.25">
      <c r="A302" s="45">
        <v>5</v>
      </c>
      <c r="B302" s="65">
        <v>0</v>
      </c>
      <c r="C302" s="53">
        <v>671413</v>
      </c>
      <c r="D302" s="65">
        <v>0</v>
      </c>
      <c r="E302" s="53">
        <v>648396</v>
      </c>
      <c r="F302" s="65">
        <v>0</v>
      </c>
      <c r="G302" s="65">
        <v>0</v>
      </c>
      <c r="H302" s="50">
        <v>0</v>
      </c>
      <c r="I302" s="65">
        <v>0</v>
      </c>
      <c r="J302" s="50">
        <f t="shared" si="26"/>
        <v>0</v>
      </c>
      <c r="K302" s="50">
        <f t="shared" si="27"/>
        <v>1319809</v>
      </c>
      <c r="L302" s="48">
        <f t="shared" si="28"/>
        <v>1319809</v>
      </c>
    </row>
    <row r="303" spans="1:12" ht="22.15" customHeight="1" x14ac:dyDescent="0.25">
      <c r="A303" s="45">
        <v>6</v>
      </c>
      <c r="B303" s="65">
        <v>0</v>
      </c>
      <c r="C303" s="53">
        <v>669245</v>
      </c>
      <c r="D303" s="65">
        <v>0</v>
      </c>
      <c r="E303" s="53">
        <v>547795</v>
      </c>
      <c r="F303" s="65">
        <v>0</v>
      </c>
      <c r="G303" s="65">
        <v>0</v>
      </c>
      <c r="H303" s="50">
        <v>0</v>
      </c>
      <c r="I303" s="65">
        <v>0</v>
      </c>
      <c r="J303" s="50">
        <f t="shared" si="26"/>
        <v>0</v>
      </c>
      <c r="K303" s="50">
        <f t="shared" si="27"/>
        <v>1217040</v>
      </c>
      <c r="L303" s="48">
        <f t="shared" si="28"/>
        <v>1217040</v>
      </c>
    </row>
    <row r="304" spans="1:12" ht="22.15" customHeight="1" x14ac:dyDescent="0.25">
      <c r="A304" s="45">
        <v>7</v>
      </c>
      <c r="B304" s="65">
        <v>0</v>
      </c>
      <c r="C304" s="53">
        <v>764978</v>
      </c>
      <c r="D304" s="65">
        <v>0</v>
      </c>
      <c r="E304" s="53">
        <v>888783</v>
      </c>
      <c r="F304" s="65">
        <v>0</v>
      </c>
      <c r="G304" s="65">
        <v>0</v>
      </c>
      <c r="H304" s="50">
        <v>0</v>
      </c>
      <c r="I304" s="65">
        <v>0</v>
      </c>
      <c r="J304" s="50">
        <f t="shared" si="26"/>
        <v>0</v>
      </c>
      <c r="K304" s="50">
        <f t="shared" si="27"/>
        <v>1653761</v>
      </c>
      <c r="L304" s="48">
        <f t="shared" si="28"/>
        <v>1653761</v>
      </c>
    </row>
    <row r="305" spans="1:12" ht="22.15" customHeight="1" x14ac:dyDescent="0.25">
      <c r="A305" s="45">
        <v>8</v>
      </c>
      <c r="B305" s="65">
        <v>0</v>
      </c>
      <c r="C305" s="53">
        <v>678801</v>
      </c>
      <c r="D305" s="65">
        <v>0</v>
      </c>
      <c r="E305" s="53">
        <v>605623</v>
      </c>
      <c r="F305" s="65">
        <v>0</v>
      </c>
      <c r="G305" s="65">
        <v>0</v>
      </c>
      <c r="H305" s="50">
        <v>0</v>
      </c>
      <c r="I305" s="65">
        <v>0</v>
      </c>
      <c r="J305" s="50">
        <f t="shared" si="26"/>
        <v>0</v>
      </c>
      <c r="K305" s="50">
        <f t="shared" si="27"/>
        <v>1284424</v>
      </c>
      <c r="L305" s="48">
        <f t="shared" si="28"/>
        <v>1284424</v>
      </c>
    </row>
    <row r="306" spans="1:12" ht="22.15" customHeight="1" x14ac:dyDescent="0.25">
      <c r="A306" s="45">
        <v>9</v>
      </c>
      <c r="B306" s="65">
        <v>0</v>
      </c>
      <c r="C306" s="53">
        <v>561177</v>
      </c>
      <c r="D306" s="65">
        <v>0</v>
      </c>
      <c r="E306" s="53">
        <v>458225</v>
      </c>
      <c r="F306" s="65">
        <v>0</v>
      </c>
      <c r="G306" s="65">
        <v>0</v>
      </c>
      <c r="H306" s="50">
        <v>0</v>
      </c>
      <c r="I306" s="65">
        <v>0</v>
      </c>
      <c r="J306" s="50">
        <f t="shared" si="26"/>
        <v>0</v>
      </c>
      <c r="K306" s="50">
        <f t="shared" si="27"/>
        <v>1019402</v>
      </c>
      <c r="L306" s="48">
        <f t="shared" si="28"/>
        <v>1019402</v>
      </c>
    </row>
    <row r="307" spans="1:12" ht="22.15" customHeight="1" x14ac:dyDescent="0.25">
      <c r="A307" s="45">
        <v>10</v>
      </c>
      <c r="B307" s="65">
        <v>0</v>
      </c>
      <c r="C307" s="53">
        <v>328703</v>
      </c>
      <c r="D307" s="65">
        <v>0</v>
      </c>
      <c r="E307" s="53">
        <v>516496</v>
      </c>
      <c r="F307" s="65">
        <v>0</v>
      </c>
      <c r="G307" s="65">
        <v>0</v>
      </c>
      <c r="H307" s="50">
        <v>0</v>
      </c>
      <c r="I307" s="65">
        <v>0</v>
      </c>
      <c r="J307" s="50">
        <f t="shared" si="26"/>
        <v>0</v>
      </c>
      <c r="K307" s="50">
        <f t="shared" si="27"/>
        <v>845199</v>
      </c>
      <c r="L307" s="48">
        <f t="shared" si="28"/>
        <v>845199</v>
      </c>
    </row>
    <row r="308" spans="1:12" ht="22.15" customHeight="1" x14ac:dyDescent="0.25">
      <c r="A308" s="45">
        <v>11</v>
      </c>
      <c r="B308" s="65">
        <v>0</v>
      </c>
      <c r="C308" s="53">
        <v>532811</v>
      </c>
      <c r="D308" s="65">
        <v>0</v>
      </c>
      <c r="E308" s="53">
        <v>509147</v>
      </c>
      <c r="F308" s="65">
        <v>0</v>
      </c>
      <c r="G308" s="65">
        <v>0</v>
      </c>
      <c r="H308" s="50">
        <v>0</v>
      </c>
      <c r="I308" s="65">
        <v>0</v>
      </c>
      <c r="J308" s="50">
        <f t="shared" si="26"/>
        <v>0</v>
      </c>
      <c r="K308" s="50">
        <f t="shared" si="27"/>
        <v>1041958</v>
      </c>
      <c r="L308" s="48">
        <f t="shared" si="28"/>
        <v>1041958</v>
      </c>
    </row>
    <row r="309" spans="1:12" ht="22.15" customHeight="1" x14ac:dyDescent="0.25">
      <c r="A309" s="45">
        <v>12</v>
      </c>
      <c r="B309" s="65">
        <v>0</v>
      </c>
      <c r="C309" s="53">
        <v>226053</v>
      </c>
      <c r="D309" s="65">
        <v>0</v>
      </c>
      <c r="E309" s="53">
        <v>211271</v>
      </c>
      <c r="F309" s="65">
        <v>0</v>
      </c>
      <c r="G309" s="65">
        <v>0</v>
      </c>
      <c r="H309" s="50">
        <v>0</v>
      </c>
      <c r="I309" s="65">
        <v>0</v>
      </c>
      <c r="J309" s="50">
        <f t="shared" si="26"/>
        <v>0</v>
      </c>
      <c r="K309" s="50">
        <f t="shared" si="27"/>
        <v>437324</v>
      </c>
      <c r="L309" s="48">
        <f t="shared" si="28"/>
        <v>437324</v>
      </c>
    </row>
    <row r="310" spans="1:12" ht="22.15" customHeight="1" x14ac:dyDescent="0.25">
      <c r="A310" s="45" t="s">
        <v>88</v>
      </c>
      <c r="B310" s="65">
        <v>0</v>
      </c>
      <c r="C310" s="53">
        <v>354421</v>
      </c>
      <c r="D310" s="65">
        <v>0</v>
      </c>
      <c r="E310" s="53">
        <v>367385</v>
      </c>
      <c r="F310" s="65">
        <v>0</v>
      </c>
      <c r="G310" s="65">
        <v>0</v>
      </c>
      <c r="H310" s="50">
        <v>0</v>
      </c>
      <c r="I310" s="65">
        <v>0</v>
      </c>
      <c r="J310" s="50">
        <f t="shared" si="26"/>
        <v>0</v>
      </c>
      <c r="K310" s="50">
        <f t="shared" si="27"/>
        <v>721806</v>
      </c>
      <c r="L310" s="48">
        <f t="shared" si="28"/>
        <v>721806</v>
      </c>
    </row>
    <row r="311" spans="1:12" ht="22.15" customHeight="1" x14ac:dyDescent="0.25">
      <c r="A311" s="45">
        <v>2</v>
      </c>
      <c r="B311" s="65">
        <v>0</v>
      </c>
      <c r="C311" s="53">
        <v>515344</v>
      </c>
      <c r="D311" s="65">
        <v>0</v>
      </c>
      <c r="E311" s="53">
        <v>572564</v>
      </c>
      <c r="F311" s="65">
        <v>0</v>
      </c>
      <c r="G311" s="65">
        <v>0</v>
      </c>
      <c r="H311" s="50">
        <v>0</v>
      </c>
      <c r="I311" s="65">
        <v>0</v>
      </c>
      <c r="J311" s="50">
        <f t="shared" si="26"/>
        <v>0</v>
      </c>
      <c r="K311" s="50">
        <f t="shared" si="27"/>
        <v>1087908</v>
      </c>
      <c r="L311" s="48">
        <f t="shared" si="28"/>
        <v>1087908</v>
      </c>
    </row>
    <row r="312" spans="1:12" ht="22.15" customHeight="1" x14ac:dyDescent="0.25">
      <c r="A312" s="45">
        <v>3</v>
      </c>
      <c r="B312" s="65">
        <v>0</v>
      </c>
      <c r="C312" s="53">
        <v>529344</v>
      </c>
      <c r="D312" s="65">
        <v>0</v>
      </c>
      <c r="E312" s="53">
        <v>553828</v>
      </c>
      <c r="F312" s="65">
        <v>0</v>
      </c>
      <c r="G312" s="65">
        <v>0</v>
      </c>
      <c r="H312" s="50">
        <v>0</v>
      </c>
      <c r="I312" s="65">
        <v>0</v>
      </c>
      <c r="J312" s="50">
        <f t="shared" si="26"/>
        <v>0</v>
      </c>
      <c r="K312" s="50">
        <f t="shared" si="27"/>
        <v>1083172</v>
      </c>
      <c r="L312" s="48">
        <f t="shared" si="28"/>
        <v>1083172</v>
      </c>
    </row>
    <row r="313" spans="1:12" ht="22.15" customHeight="1" x14ac:dyDescent="0.25">
      <c r="A313" s="45">
        <v>4</v>
      </c>
      <c r="B313" s="65">
        <v>0</v>
      </c>
      <c r="C313" s="53">
        <v>837703</v>
      </c>
      <c r="D313" s="65">
        <v>0</v>
      </c>
      <c r="E313" s="53">
        <v>626119</v>
      </c>
      <c r="F313" s="65">
        <v>0</v>
      </c>
      <c r="G313" s="65">
        <v>0</v>
      </c>
      <c r="H313" s="50">
        <v>0</v>
      </c>
      <c r="I313" s="65">
        <v>0</v>
      </c>
      <c r="J313" s="50">
        <f t="shared" si="23"/>
        <v>0</v>
      </c>
      <c r="K313" s="50">
        <f t="shared" si="24"/>
        <v>1463822</v>
      </c>
      <c r="L313" s="48">
        <f t="shared" si="25"/>
        <v>1463822</v>
      </c>
    </row>
    <row r="314" spans="1:12" ht="22.15" customHeight="1" x14ac:dyDescent="0.25">
      <c r="A314" s="45">
        <v>5</v>
      </c>
      <c r="B314" s="65">
        <v>0</v>
      </c>
      <c r="C314" s="53">
        <v>410090</v>
      </c>
      <c r="D314" s="65">
        <v>0</v>
      </c>
      <c r="E314" s="53">
        <v>387327</v>
      </c>
      <c r="F314" s="65">
        <v>0</v>
      </c>
      <c r="G314" s="65">
        <v>0</v>
      </c>
      <c r="H314" s="50">
        <v>0</v>
      </c>
      <c r="I314" s="65">
        <v>0</v>
      </c>
      <c r="J314" s="50">
        <f t="shared" si="23"/>
        <v>0</v>
      </c>
      <c r="K314" s="50">
        <f t="shared" si="24"/>
        <v>797417</v>
      </c>
      <c r="L314" s="48">
        <f t="shared" si="25"/>
        <v>797417</v>
      </c>
    </row>
    <row r="315" spans="1:12" ht="22.15" customHeight="1" x14ac:dyDescent="0.25">
      <c r="A315" s="45">
        <v>6</v>
      </c>
      <c r="B315" s="65">
        <v>0</v>
      </c>
      <c r="C315" s="53">
        <v>480473</v>
      </c>
      <c r="D315" s="65">
        <v>0</v>
      </c>
      <c r="E315" s="53">
        <v>451870</v>
      </c>
      <c r="F315" s="65">
        <v>0</v>
      </c>
      <c r="G315" s="65">
        <v>0</v>
      </c>
      <c r="H315" s="50">
        <v>0</v>
      </c>
      <c r="I315" s="65">
        <v>0</v>
      </c>
      <c r="J315" s="50">
        <v>0</v>
      </c>
      <c r="K315" s="50">
        <v>932343</v>
      </c>
      <c r="L315" s="48">
        <v>932343</v>
      </c>
    </row>
    <row r="316" spans="1:12" ht="22.15" customHeight="1" x14ac:dyDescent="0.25">
      <c r="A316" s="45">
        <v>7</v>
      </c>
      <c r="B316" s="65">
        <v>0</v>
      </c>
      <c r="C316" s="53">
        <v>652896</v>
      </c>
      <c r="D316" s="65">
        <v>0</v>
      </c>
      <c r="E316" s="53">
        <v>564986</v>
      </c>
      <c r="F316" s="65">
        <v>0</v>
      </c>
      <c r="G316" s="65">
        <v>0</v>
      </c>
      <c r="H316" s="50">
        <v>0</v>
      </c>
      <c r="I316" s="65">
        <v>0</v>
      </c>
      <c r="J316" s="50">
        <v>0</v>
      </c>
      <c r="K316" s="50">
        <v>1217882</v>
      </c>
      <c r="L316" s="48">
        <v>1217882</v>
      </c>
    </row>
    <row r="317" spans="1:12" ht="22.15" customHeight="1" x14ac:dyDescent="0.25">
      <c r="A317" s="45">
        <v>8</v>
      </c>
      <c r="B317" s="65">
        <v>0</v>
      </c>
      <c r="C317" s="53">
        <v>422641</v>
      </c>
      <c r="D317" s="65">
        <v>0</v>
      </c>
      <c r="E317" s="53">
        <v>491876</v>
      </c>
      <c r="F317" s="65">
        <v>0</v>
      </c>
      <c r="G317" s="65">
        <v>0</v>
      </c>
      <c r="H317" s="50">
        <v>0</v>
      </c>
      <c r="I317" s="65">
        <v>31</v>
      </c>
      <c r="J317" s="50">
        <v>0</v>
      </c>
      <c r="K317" s="50">
        <v>914548</v>
      </c>
      <c r="L317" s="48">
        <v>914548</v>
      </c>
    </row>
    <row r="318" spans="1:12" ht="22.15" customHeight="1" x14ac:dyDescent="0.25">
      <c r="A318" s="45">
        <v>9</v>
      </c>
      <c r="B318" s="65">
        <v>0</v>
      </c>
      <c r="C318" s="53">
        <v>501078</v>
      </c>
      <c r="D318" s="65">
        <v>0</v>
      </c>
      <c r="E318" s="53">
        <v>445209</v>
      </c>
      <c r="F318" s="65">
        <v>0</v>
      </c>
      <c r="G318" s="65">
        <v>0</v>
      </c>
      <c r="H318" s="50">
        <v>0</v>
      </c>
      <c r="I318" s="65">
        <v>0</v>
      </c>
      <c r="J318" s="50">
        <v>0</v>
      </c>
      <c r="K318" s="50">
        <v>946287</v>
      </c>
      <c r="L318" s="48">
        <v>946287</v>
      </c>
    </row>
    <row r="319" spans="1:12" ht="22.15" customHeight="1" x14ac:dyDescent="0.25">
      <c r="A319" s="45">
        <v>10</v>
      </c>
      <c r="B319" s="65">
        <v>0</v>
      </c>
      <c r="C319" s="53">
        <v>392575</v>
      </c>
      <c r="D319" s="65">
        <v>0</v>
      </c>
      <c r="E319" s="53">
        <v>392357</v>
      </c>
      <c r="F319" s="65">
        <v>0</v>
      </c>
      <c r="G319" s="65">
        <v>0</v>
      </c>
      <c r="H319" s="50">
        <v>0</v>
      </c>
      <c r="I319" s="65">
        <v>0</v>
      </c>
      <c r="J319" s="50">
        <f t="shared" ref="J319:J323" si="29">H319+F319+D319+B319</f>
        <v>0</v>
      </c>
      <c r="K319" s="50">
        <f t="shared" ref="K319:K323" si="30">I319+G319+E319+C319</f>
        <v>784932</v>
      </c>
      <c r="L319" s="48">
        <f t="shared" ref="L319:L323" si="31">J319+K319</f>
        <v>784932</v>
      </c>
    </row>
    <row r="320" spans="1:12" ht="22.15" customHeight="1" x14ac:dyDescent="0.25">
      <c r="A320" s="45">
        <v>11</v>
      </c>
      <c r="B320" s="65">
        <v>0</v>
      </c>
      <c r="C320" s="53">
        <v>275508</v>
      </c>
      <c r="D320" s="65">
        <v>0</v>
      </c>
      <c r="E320" s="53">
        <v>403107</v>
      </c>
      <c r="F320" s="65">
        <v>0</v>
      </c>
      <c r="G320" s="65">
        <v>0</v>
      </c>
      <c r="H320" s="50">
        <v>0</v>
      </c>
      <c r="I320" s="65">
        <v>0</v>
      </c>
      <c r="J320" s="50">
        <f t="shared" si="29"/>
        <v>0</v>
      </c>
      <c r="K320" s="50">
        <f t="shared" si="30"/>
        <v>678615</v>
      </c>
      <c r="L320" s="48">
        <f t="shared" si="31"/>
        <v>678615</v>
      </c>
    </row>
    <row r="321" spans="1:12" ht="22.15" customHeight="1" x14ac:dyDescent="0.25">
      <c r="A321" s="45">
        <v>12</v>
      </c>
      <c r="B321" s="65">
        <v>0</v>
      </c>
      <c r="C321" s="53">
        <v>323784</v>
      </c>
      <c r="D321" s="65">
        <v>0</v>
      </c>
      <c r="E321" s="53">
        <v>274704</v>
      </c>
      <c r="F321" s="65">
        <v>0</v>
      </c>
      <c r="G321" s="65">
        <v>0</v>
      </c>
      <c r="H321" s="50">
        <v>0</v>
      </c>
      <c r="I321" s="65">
        <v>0</v>
      </c>
      <c r="J321" s="50">
        <f t="shared" si="29"/>
        <v>0</v>
      </c>
      <c r="K321" s="50">
        <f t="shared" si="30"/>
        <v>598488</v>
      </c>
      <c r="L321" s="48">
        <f t="shared" si="31"/>
        <v>598488</v>
      </c>
    </row>
    <row r="322" spans="1:12" ht="22.15" customHeight="1" x14ac:dyDescent="0.25">
      <c r="A322" s="45" t="s">
        <v>94</v>
      </c>
      <c r="B322" s="65">
        <v>0</v>
      </c>
      <c r="C322" s="53">
        <v>435646</v>
      </c>
      <c r="D322" s="65">
        <v>0</v>
      </c>
      <c r="E322" s="53">
        <v>354138</v>
      </c>
      <c r="F322" s="65">
        <v>0</v>
      </c>
      <c r="G322" s="65">
        <v>0</v>
      </c>
      <c r="H322" s="50">
        <v>0</v>
      </c>
      <c r="I322" s="65">
        <v>0</v>
      </c>
      <c r="J322" s="50">
        <f t="shared" si="29"/>
        <v>0</v>
      </c>
      <c r="K322" s="50">
        <f t="shared" si="30"/>
        <v>789784</v>
      </c>
      <c r="L322" s="48">
        <f t="shared" si="31"/>
        <v>789784</v>
      </c>
    </row>
    <row r="323" spans="1:12" ht="22.15" customHeight="1" x14ac:dyDescent="0.25">
      <c r="A323" s="45">
        <v>2</v>
      </c>
      <c r="B323" s="65">
        <v>0</v>
      </c>
      <c r="C323" s="53">
        <v>293869</v>
      </c>
      <c r="D323" s="65">
        <v>0</v>
      </c>
      <c r="E323" s="53">
        <v>353019</v>
      </c>
      <c r="F323" s="65">
        <v>0</v>
      </c>
      <c r="G323" s="65">
        <v>0</v>
      </c>
      <c r="H323" s="50">
        <v>0</v>
      </c>
      <c r="I323" s="65">
        <v>0</v>
      </c>
      <c r="J323" s="50">
        <f t="shared" si="29"/>
        <v>0</v>
      </c>
      <c r="K323" s="50">
        <f t="shared" si="30"/>
        <v>646888</v>
      </c>
      <c r="L323" s="48">
        <f t="shared" si="31"/>
        <v>646888</v>
      </c>
    </row>
    <row r="324" spans="1:12" ht="22.15" customHeight="1" thickBot="1" x14ac:dyDescent="0.3">
      <c r="A324" s="95">
        <v>3</v>
      </c>
      <c r="B324" s="103">
        <v>0</v>
      </c>
      <c r="C324" s="104">
        <v>681441</v>
      </c>
      <c r="D324" s="103">
        <v>0</v>
      </c>
      <c r="E324" s="104">
        <v>718210</v>
      </c>
      <c r="F324" s="103">
        <v>0</v>
      </c>
      <c r="G324" s="103">
        <v>0</v>
      </c>
      <c r="H324" s="105">
        <v>0</v>
      </c>
      <c r="I324" s="103">
        <v>0</v>
      </c>
      <c r="J324" s="105">
        <f t="shared" ref="J324" si="32">H324+F324+D324+B324</f>
        <v>0</v>
      </c>
      <c r="K324" s="105">
        <f t="shared" ref="K324" si="33">I324+G324+E324+C324</f>
        <v>1399651</v>
      </c>
      <c r="L324" s="98">
        <f t="shared" ref="L324" si="34">J324+K324</f>
        <v>1399651</v>
      </c>
    </row>
    <row r="325" spans="1:12" x14ac:dyDescent="0.25">
      <c r="A325" s="70" t="s">
        <v>36</v>
      </c>
      <c r="B325" s="71"/>
      <c r="C325" s="71"/>
      <c r="D325" s="72"/>
      <c r="E325" s="72"/>
      <c r="F325" s="71"/>
    </row>
    <row r="326" spans="1:12" x14ac:dyDescent="0.25">
      <c r="A326" s="58" t="s">
        <v>52</v>
      </c>
      <c r="J326" t="s">
        <v>93</v>
      </c>
    </row>
    <row r="327" spans="1:12" x14ac:dyDescent="0.25">
      <c r="A327" s="58" t="s">
        <v>38</v>
      </c>
    </row>
    <row r="328" spans="1:12" x14ac:dyDescent="0.25">
      <c r="A328" s="58" t="s">
        <v>53</v>
      </c>
    </row>
    <row r="329" spans="1:12" x14ac:dyDescent="0.25">
      <c r="A329" s="58" t="s">
        <v>54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0" firstPageNumber="0" fitToHeight="0" orientation="portrait" r:id="rId1"/>
  <rowBreaks count="8" manualBreakCount="8">
    <brk id="44" max="11" man="1"/>
    <brk id="81" max="16383" man="1"/>
    <brk id="117" max="16383" man="1"/>
    <brk id="153" max="16383" man="1"/>
    <brk id="189" max="16383" man="1"/>
    <brk id="225" max="16383" man="1"/>
    <brk id="261" max="16383" man="1"/>
    <brk id="2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N328"/>
  <sheetViews>
    <sheetView zoomScaleNormal="100" zoomScaleSheetLayoutView="100" workbookViewId="0">
      <pane ySplit="5" topLeftCell="A312" activePane="bottomLeft" state="frozen"/>
      <selection activeCell="F330" sqref="F330"/>
      <selection pane="bottomLeft" activeCell="A2" sqref="A2:N2"/>
    </sheetView>
  </sheetViews>
  <sheetFormatPr defaultRowHeight="16.5" x14ac:dyDescent="0.25"/>
  <cols>
    <col min="1" max="1" width="11.5" customWidth="1"/>
    <col min="2" max="2" width="10.25" customWidth="1"/>
    <col min="3" max="3" width="11.5" customWidth="1"/>
    <col min="4" max="4" width="12.25" customWidth="1"/>
    <col min="5" max="5" width="12.125" customWidth="1"/>
    <col min="6" max="6" width="10.5" customWidth="1"/>
    <col min="7" max="7" width="10.125" customWidth="1"/>
    <col min="8" max="8" width="9.25" customWidth="1"/>
    <col min="9" max="9" width="12" customWidth="1"/>
    <col min="10" max="10" width="9.125" customWidth="1"/>
    <col min="11" max="11" width="12" customWidth="1"/>
    <col min="12" max="12" width="11" customWidth="1"/>
    <col min="13" max="14" width="12.75" customWidth="1"/>
    <col min="15" max="1025" width="8.625" customWidth="1"/>
  </cols>
  <sheetData>
    <row r="2" spans="1:14" ht="43.9" customHeight="1" x14ac:dyDescent="0.25">
      <c r="A2" s="111" t="s">
        <v>55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5">
      <c r="N3" s="1" t="s">
        <v>109</v>
      </c>
    </row>
    <row r="4" spans="1:14" s="2" customFormat="1" ht="43.9" customHeight="1" x14ac:dyDescent="0.25">
      <c r="A4" s="112" t="s">
        <v>0</v>
      </c>
      <c r="B4" s="116" t="s">
        <v>56</v>
      </c>
      <c r="C4" s="116"/>
      <c r="D4" s="117" t="s">
        <v>57</v>
      </c>
      <c r="E4" s="117"/>
      <c r="F4" s="117" t="s">
        <v>58</v>
      </c>
      <c r="G4" s="117"/>
      <c r="H4" s="117" t="s">
        <v>46</v>
      </c>
      <c r="I4" s="117"/>
      <c r="J4" s="117" t="s">
        <v>47</v>
      </c>
      <c r="K4" s="117"/>
      <c r="L4" s="118" t="s">
        <v>100</v>
      </c>
      <c r="M4" s="118"/>
      <c r="N4" s="118"/>
    </row>
    <row r="5" spans="1:14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110" t="s">
        <v>103</v>
      </c>
      <c r="M5" s="110" t="s">
        <v>104</v>
      </c>
      <c r="N5" s="4" t="s">
        <v>2</v>
      </c>
    </row>
    <row r="6" spans="1:14" s="17" customFormat="1" ht="21.75" customHeight="1" x14ac:dyDescent="0.25">
      <c r="A6" s="28">
        <v>1998</v>
      </c>
      <c r="B6" s="12">
        <v>2373600</v>
      </c>
      <c r="C6" s="15">
        <v>1885418</v>
      </c>
      <c r="D6" s="15">
        <v>645023</v>
      </c>
      <c r="E6" s="15">
        <v>4550348</v>
      </c>
      <c r="F6" s="15">
        <v>53745</v>
      </c>
      <c r="G6" s="15">
        <v>31726</v>
      </c>
      <c r="H6" s="15">
        <v>294838</v>
      </c>
      <c r="I6" s="15">
        <v>545930</v>
      </c>
      <c r="J6" s="15">
        <v>246620</v>
      </c>
      <c r="K6" s="15">
        <v>541606</v>
      </c>
      <c r="L6" s="15">
        <f t="shared" ref="L6:M8" si="0">B6+D6+F6+H6+J6</f>
        <v>3613826</v>
      </c>
      <c r="M6" s="13">
        <f t="shared" si="0"/>
        <v>7555028</v>
      </c>
      <c r="N6" s="11">
        <f>L6+M6</f>
        <v>11168854</v>
      </c>
    </row>
    <row r="7" spans="1:14" ht="21.75" customHeight="1" x14ac:dyDescent="0.25">
      <c r="A7" s="28">
        <v>1999</v>
      </c>
      <c r="B7" s="21">
        <v>1644477</v>
      </c>
      <c r="C7" s="24">
        <v>1117432</v>
      </c>
      <c r="D7" s="24">
        <v>855259</v>
      </c>
      <c r="E7" s="24">
        <v>4168224</v>
      </c>
      <c r="F7" s="24">
        <v>70179</v>
      </c>
      <c r="G7" s="24">
        <v>26534</v>
      </c>
      <c r="H7" s="24">
        <v>367657</v>
      </c>
      <c r="I7" s="24">
        <v>756302</v>
      </c>
      <c r="J7" s="24">
        <v>384891</v>
      </c>
      <c r="K7" s="24">
        <v>753532</v>
      </c>
      <c r="L7" s="24">
        <f t="shared" si="0"/>
        <v>3322463</v>
      </c>
      <c r="M7" s="22">
        <f t="shared" si="0"/>
        <v>6822024</v>
      </c>
      <c r="N7" s="20">
        <f>L7+M7</f>
        <v>10144487</v>
      </c>
    </row>
    <row r="8" spans="1:14" ht="21.75" customHeight="1" x14ac:dyDescent="0.25">
      <c r="A8" s="28">
        <v>2000</v>
      </c>
      <c r="B8" s="21">
        <f t="shared" ref="B8:K8" si="1">SUM(B10:B21)</f>
        <v>2167747</v>
      </c>
      <c r="C8" s="24">
        <f t="shared" si="1"/>
        <v>818428</v>
      </c>
      <c r="D8" s="24">
        <f t="shared" si="1"/>
        <v>1829273</v>
      </c>
      <c r="E8" s="24">
        <f t="shared" si="1"/>
        <v>3721412</v>
      </c>
      <c r="F8" s="24">
        <f t="shared" si="1"/>
        <v>124861</v>
      </c>
      <c r="G8" s="24">
        <f t="shared" si="1"/>
        <v>15457</v>
      </c>
      <c r="H8" s="24">
        <f t="shared" si="1"/>
        <v>443649</v>
      </c>
      <c r="I8" s="24">
        <f t="shared" si="1"/>
        <v>1384578</v>
      </c>
      <c r="J8" s="24">
        <f t="shared" si="1"/>
        <v>456984</v>
      </c>
      <c r="K8" s="24">
        <f t="shared" si="1"/>
        <v>1399462</v>
      </c>
      <c r="L8" s="24">
        <f t="shared" si="0"/>
        <v>5022514</v>
      </c>
      <c r="M8" s="22">
        <f t="shared" si="0"/>
        <v>7339337</v>
      </c>
      <c r="N8" s="20">
        <f>L8+M8</f>
        <v>12361851</v>
      </c>
    </row>
    <row r="9" spans="1:14" ht="21.75" customHeight="1" x14ac:dyDescent="0.25">
      <c r="A9" s="28"/>
      <c r="B9" s="21"/>
      <c r="C9" s="24"/>
      <c r="D9" s="24"/>
      <c r="E9" s="24"/>
      <c r="F9" s="24"/>
      <c r="G9" s="24"/>
      <c r="H9" s="24"/>
      <c r="I9" s="24"/>
      <c r="J9" s="24"/>
      <c r="K9" s="24"/>
      <c r="L9" s="24"/>
      <c r="M9" s="22"/>
      <c r="N9" s="20"/>
    </row>
    <row r="10" spans="1:14" ht="21.75" customHeight="1" x14ac:dyDescent="0.25">
      <c r="A10" s="28" t="s">
        <v>3</v>
      </c>
      <c r="B10" s="21">
        <v>175072</v>
      </c>
      <c r="C10" s="24">
        <v>70775</v>
      </c>
      <c r="D10" s="24">
        <v>115507</v>
      </c>
      <c r="E10" s="24">
        <v>289538</v>
      </c>
      <c r="F10" s="24">
        <v>2033</v>
      </c>
      <c r="G10" s="24">
        <v>0</v>
      </c>
      <c r="H10" s="24">
        <v>34451</v>
      </c>
      <c r="I10" s="24">
        <v>125681</v>
      </c>
      <c r="J10" s="24">
        <v>38734</v>
      </c>
      <c r="K10" s="24">
        <v>122456</v>
      </c>
      <c r="L10" s="24">
        <f t="shared" ref="L10:L41" si="2">B10+D10+F10+H10+J10</f>
        <v>365797</v>
      </c>
      <c r="M10" s="22">
        <f t="shared" ref="M10:M41" si="3">C10+E10+G10+I10+K10</f>
        <v>608450</v>
      </c>
      <c r="N10" s="20">
        <f t="shared" ref="N10:N41" si="4">L10+M10</f>
        <v>974247</v>
      </c>
    </row>
    <row r="11" spans="1:14" ht="21.75" customHeight="1" x14ac:dyDescent="0.25">
      <c r="A11" s="28">
        <v>2</v>
      </c>
      <c r="B11" s="21">
        <v>159901</v>
      </c>
      <c r="C11" s="24">
        <v>85209</v>
      </c>
      <c r="D11" s="24">
        <v>84619</v>
      </c>
      <c r="E11" s="24">
        <v>218695</v>
      </c>
      <c r="F11" s="24">
        <v>4849</v>
      </c>
      <c r="G11" s="24">
        <v>1020</v>
      </c>
      <c r="H11" s="24">
        <v>46999</v>
      </c>
      <c r="I11" s="24">
        <v>105667</v>
      </c>
      <c r="J11" s="24">
        <v>49801</v>
      </c>
      <c r="K11" s="24">
        <v>105801</v>
      </c>
      <c r="L11" s="24">
        <f t="shared" si="2"/>
        <v>346169</v>
      </c>
      <c r="M11" s="22">
        <f t="shared" si="3"/>
        <v>516392</v>
      </c>
      <c r="N11" s="20">
        <f t="shared" si="4"/>
        <v>862561</v>
      </c>
    </row>
    <row r="12" spans="1:14" ht="21.75" customHeight="1" x14ac:dyDescent="0.25">
      <c r="A12" s="28">
        <v>3</v>
      </c>
      <c r="B12" s="21">
        <v>224956</v>
      </c>
      <c r="C12" s="24">
        <v>70731</v>
      </c>
      <c r="D12" s="24">
        <v>142037</v>
      </c>
      <c r="E12" s="24">
        <v>349091</v>
      </c>
      <c r="F12" s="24">
        <v>7367</v>
      </c>
      <c r="G12" s="24">
        <v>3654</v>
      </c>
      <c r="H12" s="24">
        <v>47271</v>
      </c>
      <c r="I12" s="24">
        <v>111504</v>
      </c>
      <c r="J12" s="24">
        <v>52522</v>
      </c>
      <c r="K12" s="24">
        <v>111394</v>
      </c>
      <c r="L12" s="24">
        <f t="shared" si="2"/>
        <v>474153</v>
      </c>
      <c r="M12" s="22">
        <f t="shared" si="3"/>
        <v>646374</v>
      </c>
      <c r="N12" s="20">
        <f t="shared" si="4"/>
        <v>1120527</v>
      </c>
    </row>
    <row r="13" spans="1:14" ht="21.75" customHeight="1" x14ac:dyDescent="0.25">
      <c r="A13" s="28">
        <v>4</v>
      </c>
      <c r="B13" s="21">
        <v>162094</v>
      </c>
      <c r="C13" s="24">
        <v>78564</v>
      </c>
      <c r="D13" s="24">
        <v>85184</v>
      </c>
      <c r="E13" s="24">
        <v>307976</v>
      </c>
      <c r="F13" s="24">
        <v>1836</v>
      </c>
      <c r="G13" s="24">
        <v>146</v>
      </c>
      <c r="H13" s="24">
        <v>42684</v>
      </c>
      <c r="I13" s="24">
        <v>93020</v>
      </c>
      <c r="J13" s="24">
        <v>42316</v>
      </c>
      <c r="K13" s="24">
        <v>92167</v>
      </c>
      <c r="L13" s="24">
        <f t="shared" si="2"/>
        <v>334114</v>
      </c>
      <c r="M13" s="22">
        <f t="shared" si="3"/>
        <v>571873</v>
      </c>
      <c r="N13" s="20">
        <f t="shared" si="4"/>
        <v>905987</v>
      </c>
    </row>
    <row r="14" spans="1:14" ht="21.75" customHeight="1" x14ac:dyDescent="0.25">
      <c r="A14" s="28">
        <v>5</v>
      </c>
      <c r="B14" s="21">
        <v>165436</v>
      </c>
      <c r="C14" s="24">
        <v>87963</v>
      </c>
      <c r="D14" s="24">
        <v>116146</v>
      </c>
      <c r="E14" s="24">
        <v>385817</v>
      </c>
      <c r="F14" s="24">
        <v>9192</v>
      </c>
      <c r="G14" s="24">
        <v>522</v>
      </c>
      <c r="H14" s="24">
        <v>55962</v>
      </c>
      <c r="I14" s="24">
        <v>130122</v>
      </c>
      <c r="J14" s="24">
        <v>54298</v>
      </c>
      <c r="K14" s="24">
        <v>130872</v>
      </c>
      <c r="L14" s="24">
        <f t="shared" si="2"/>
        <v>401034</v>
      </c>
      <c r="M14" s="22">
        <f t="shared" si="3"/>
        <v>735296</v>
      </c>
      <c r="N14" s="20">
        <f t="shared" si="4"/>
        <v>1136330</v>
      </c>
    </row>
    <row r="15" spans="1:14" ht="21.75" customHeight="1" x14ac:dyDescent="0.25">
      <c r="A15" s="28">
        <v>6</v>
      </c>
      <c r="B15" s="21">
        <v>127215</v>
      </c>
      <c r="C15" s="24">
        <v>65423</v>
      </c>
      <c r="D15" s="24">
        <v>104866</v>
      </c>
      <c r="E15" s="24">
        <v>388543</v>
      </c>
      <c r="F15" s="24">
        <v>10563</v>
      </c>
      <c r="G15" s="24">
        <v>454</v>
      </c>
      <c r="H15" s="24">
        <v>32967</v>
      </c>
      <c r="I15" s="24">
        <v>124316</v>
      </c>
      <c r="J15" s="24">
        <v>29524</v>
      </c>
      <c r="K15" s="24">
        <v>128782</v>
      </c>
      <c r="L15" s="24">
        <f t="shared" si="2"/>
        <v>305135</v>
      </c>
      <c r="M15" s="22">
        <f t="shared" si="3"/>
        <v>707518</v>
      </c>
      <c r="N15" s="20">
        <f t="shared" si="4"/>
        <v>1012653</v>
      </c>
    </row>
    <row r="16" spans="1:14" ht="21.75" customHeight="1" x14ac:dyDescent="0.25">
      <c r="A16" s="28">
        <v>7</v>
      </c>
      <c r="B16" s="21">
        <v>138547</v>
      </c>
      <c r="C16" s="24">
        <v>84537</v>
      </c>
      <c r="D16" s="24">
        <v>99853</v>
      </c>
      <c r="E16" s="24">
        <v>320431</v>
      </c>
      <c r="F16" s="24">
        <v>1993</v>
      </c>
      <c r="G16" s="24">
        <v>851</v>
      </c>
      <c r="H16" s="24">
        <v>18706</v>
      </c>
      <c r="I16" s="24">
        <v>77060</v>
      </c>
      <c r="J16" s="24">
        <v>21373</v>
      </c>
      <c r="K16" s="24">
        <v>77026</v>
      </c>
      <c r="L16" s="24">
        <f t="shared" si="2"/>
        <v>280472</v>
      </c>
      <c r="M16" s="22">
        <f t="shared" si="3"/>
        <v>559905</v>
      </c>
      <c r="N16" s="20">
        <f t="shared" si="4"/>
        <v>840377</v>
      </c>
    </row>
    <row r="17" spans="1:14" ht="21.75" customHeight="1" x14ac:dyDescent="0.25">
      <c r="A17" s="28">
        <v>8</v>
      </c>
      <c r="B17" s="21">
        <v>125652</v>
      </c>
      <c r="C17" s="24">
        <v>49892</v>
      </c>
      <c r="D17" s="24">
        <v>143105</v>
      </c>
      <c r="E17" s="24">
        <v>343621</v>
      </c>
      <c r="F17" s="24">
        <v>6278</v>
      </c>
      <c r="G17" s="24">
        <v>3731</v>
      </c>
      <c r="H17" s="24">
        <v>15791</v>
      </c>
      <c r="I17" s="24">
        <v>101658</v>
      </c>
      <c r="J17" s="24">
        <v>20795</v>
      </c>
      <c r="K17" s="24">
        <v>102549</v>
      </c>
      <c r="L17" s="24">
        <f t="shared" si="2"/>
        <v>311621</v>
      </c>
      <c r="M17" s="22">
        <f t="shared" si="3"/>
        <v>601451</v>
      </c>
      <c r="N17" s="20">
        <f t="shared" si="4"/>
        <v>913072</v>
      </c>
    </row>
    <row r="18" spans="1:14" ht="21.75" customHeight="1" x14ac:dyDescent="0.25">
      <c r="A18" s="28">
        <v>9</v>
      </c>
      <c r="B18" s="21">
        <v>184822</v>
      </c>
      <c r="C18" s="24">
        <v>62661</v>
      </c>
      <c r="D18" s="24">
        <v>193995</v>
      </c>
      <c r="E18" s="24">
        <v>297530</v>
      </c>
      <c r="F18" s="24">
        <v>21736</v>
      </c>
      <c r="G18" s="24">
        <v>2357</v>
      </c>
      <c r="H18" s="24">
        <v>38182</v>
      </c>
      <c r="I18" s="24">
        <v>113352</v>
      </c>
      <c r="J18" s="24">
        <v>34512</v>
      </c>
      <c r="K18" s="24">
        <v>115780</v>
      </c>
      <c r="L18" s="24">
        <f t="shared" si="2"/>
        <v>473247</v>
      </c>
      <c r="M18" s="22">
        <f t="shared" si="3"/>
        <v>591680</v>
      </c>
      <c r="N18" s="20">
        <f t="shared" si="4"/>
        <v>1064927</v>
      </c>
    </row>
    <row r="19" spans="1:14" ht="21.75" customHeight="1" x14ac:dyDescent="0.25">
      <c r="A19" s="28">
        <v>10</v>
      </c>
      <c r="B19" s="21">
        <v>247963</v>
      </c>
      <c r="C19" s="24">
        <v>48334</v>
      </c>
      <c r="D19" s="24">
        <v>252442</v>
      </c>
      <c r="E19" s="24">
        <v>262372</v>
      </c>
      <c r="F19" s="24">
        <v>25095</v>
      </c>
      <c r="G19" s="24">
        <v>994</v>
      </c>
      <c r="H19" s="24">
        <v>41778</v>
      </c>
      <c r="I19" s="24">
        <v>93459</v>
      </c>
      <c r="J19" s="24">
        <v>46673</v>
      </c>
      <c r="K19" s="24">
        <v>95047</v>
      </c>
      <c r="L19" s="24">
        <f t="shared" si="2"/>
        <v>613951</v>
      </c>
      <c r="M19" s="22">
        <f t="shared" si="3"/>
        <v>500206</v>
      </c>
      <c r="N19" s="20">
        <f t="shared" si="4"/>
        <v>1114157</v>
      </c>
    </row>
    <row r="20" spans="1:14" ht="21.75" customHeight="1" x14ac:dyDescent="0.25">
      <c r="A20" s="28">
        <v>11</v>
      </c>
      <c r="B20" s="21">
        <v>238486</v>
      </c>
      <c r="C20" s="24">
        <v>51518</v>
      </c>
      <c r="D20" s="24">
        <v>248032</v>
      </c>
      <c r="E20" s="24">
        <v>283948</v>
      </c>
      <c r="F20" s="24">
        <v>18586</v>
      </c>
      <c r="G20" s="24">
        <v>905</v>
      </c>
      <c r="H20" s="24">
        <v>35652</v>
      </c>
      <c r="I20" s="24">
        <v>109356</v>
      </c>
      <c r="J20" s="24">
        <v>36474</v>
      </c>
      <c r="K20" s="24">
        <v>109102</v>
      </c>
      <c r="L20" s="24">
        <f t="shared" si="2"/>
        <v>577230</v>
      </c>
      <c r="M20" s="22">
        <f t="shared" si="3"/>
        <v>554829</v>
      </c>
      <c r="N20" s="20">
        <f t="shared" si="4"/>
        <v>1132059</v>
      </c>
    </row>
    <row r="21" spans="1:14" ht="21.75" customHeight="1" x14ac:dyDescent="0.25">
      <c r="A21" s="28">
        <v>12</v>
      </c>
      <c r="B21" s="21">
        <v>217603</v>
      </c>
      <c r="C21" s="24">
        <v>62821</v>
      </c>
      <c r="D21" s="24">
        <v>243487</v>
      </c>
      <c r="E21" s="24">
        <v>273850</v>
      </c>
      <c r="F21" s="24">
        <v>15333</v>
      </c>
      <c r="G21" s="24">
        <v>823</v>
      </c>
      <c r="H21" s="24">
        <v>33206</v>
      </c>
      <c r="I21" s="24">
        <v>199383</v>
      </c>
      <c r="J21" s="24">
        <v>29962</v>
      </c>
      <c r="K21" s="24">
        <v>208486</v>
      </c>
      <c r="L21" s="24">
        <f t="shared" si="2"/>
        <v>539591</v>
      </c>
      <c r="M21" s="22">
        <f t="shared" si="3"/>
        <v>745363</v>
      </c>
      <c r="N21" s="20">
        <f t="shared" si="4"/>
        <v>1284954</v>
      </c>
    </row>
    <row r="22" spans="1:14" ht="21.75" customHeight="1" x14ac:dyDescent="0.25">
      <c r="A22" s="28" t="s">
        <v>4</v>
      </c>
      <c r="B22" s="21">
        <v>185010</v>
      </c>
      <c r="C22" s="24">
        <v>48311</v>
      </c>
      <c r="D22" s="24">
        <v>176274</v>
      </c>
      <c r="E22" s="24">
        <v>238821</v>
      </c>
      <c r="F22" s="24">
        <v>6332</v>
      </c>
      <c r="G22" s="24">
        <v>0</v>
      </c>
      <c r="H22" s="24">
        <v>41203</v>
      </c>
      <c r="I22" s="24">
        <v>120592</v>
      </c>
      <c r="J22" s="24">
        <v>42319</v>
      </c>
      <c r="K22" s="24">
        <v>122321</v>
      </c>
      <c r="L22" s="24">
        <f t="shared" si="2"/>
        <v>451138</v>
      </c>
      <c r="M22" s="22">
        <f t="shared" si="3"/>
        <v>530045</v>
      </c>
      <c r="N22" s="20">
        <f t="shared" si="4"/>
        <v>981183</v>
      </c>
    </row>
    <row r="23" spans="1:14" ht="21.75" customHeight="1" x14ac:dyDescent="0.25">
      <c r="A23" s="28">
        <v>2</v>
      </c>
      <c r="B23" s="21">
        <v>142876</v>
      </c>
      <c r="C23" s="24">
        <v>34665</v>
      </c>
      <c r="D23" s="24">
        <v>120396</v>
      </c>
      <c r="E23" s="24">
        <v>273697</v>
      </c>
      <c r="F23" s="24">
        <v>994</v>
      </c>
      <c r="G23" s="24">
        <v>0</v>
      </c>
      <c r="H23" s="24">
        <v>29851</v>
      </c>
      <c r="I23" s="24">
        <v>97463</v>
      </c>
      <c r="J23" s="24">
        <v>28294</v>
      </c>
      <c r="K23" s="24">
        <v>98303</v>
      </c>
      <c r="L23" s="24">
        <f t="shared" si="2"/>
        <v>322411</v>
      </c>
      <c r="M23" s="22">
        <f t="shared" si="3"/>
        <v>504128</v>
      </c>
      <c r="N23" s="20">
        <f t="shared" si="4"/>
        <v>826539</v>
      </c>
    </row>
    <row r="24" spans="1:14" ht="21.75" customHeight="1" x14ac:dyDescent="0.25">
      <c r="A24" s="28">
        <v>3</v>
      </c>
      <c r="B24" s="21">
        <v>192716</v>
      </c>
      <c r="C24" s="24">
        <v>79595</v>
      </c>
      <c r="D24" s="24">
        <v>180115</v>
      </c>
      <c r="E24" s="24">
        <v>276569</v>
      </c>
      <c r="F24" s="24">
        <v>7662</v>
      </c>
      <c r="G24" s="24">
        <v>0</v>
      </c>
      <c r="H24" s="24">
        <v>62135</v>
      </c>
      <c r="I24" s="24">
        <v>139094</v>
      </c>
      <c r="J24" s="24">
        <v>63040</v>
      </c>
      <c r="K24" s="24">
        <v>138163</v>
      </c>
      <c r="L24" s="24">
        <f t="shared" si="2"/>
        <v>505668</v>
      </c>
      <c r="M24" s="22">
        <f t="shared" si="3"/>
        <v>633421</v>
      </c>
      <c r="N24" s="20">
        <f t="shared" si="4"/>
        <v>1139089</v>
      </c>
    </row>
    <row r="25" spans="1:14" ht="21.75" customHeight="1" x14ac:dyDescent="0.25">
      <c r="A25" s="28">
        <v>4</v>
      </c>
      <c r="B25" s="21">
        <v>196648</v>
      </c>
      <c r="C25" s="24">
        <v>67906</v>
      </c>
      <c r="D25" s="24">
        <v>178707</v>
      </c>
      <c r="E25" s="24">
        <v>249994</v>
      </c>
      <c r="F25" s="24">
        <v>11093</v>
      </c>
      <c r="G25" s="24">
        <v>586</v>
      </c>
      <c r="H25" s="24">
        <v>56664</v>
      </c>
      <c r="I25" s="24">
        <v>109564</v>
      </c>
      <c r="J25" s="24">
        <v>54236</v>
      </c>
      <c r="K25" s="24">
        <v>109494</v>
      </c>
      <c r="L25" s="24">
        <f t="shared" si="2"/>
        <v>497348</v>
      </c>
      <c r="M25" s="22">
        <f t="shared" si="3"/>
        <v>537544</v>
      </c>
      <c r="N25" s="20">
        <f t="shared" si="4"/>
        <v>1034892</v>
      </c>
    </row>
    <row r="26" spans="1:14" ht="21.75" customHeight="1" x14ac:dyDescent="0.25">
      <c r="A26" s="28">
        <v>5</v>
      </c>
      <c r="B26" s="21">
        <v>278627</v>
      </c>
      <c r="C26" s="24">
        <v>53648</v>
      </c>
      <c r="D26" s="24">
        <v>220753</v>
      </c>
      <c r="E26" s="24">
        <v>255771</v>
      </c>
      <c r="F26" s="24">
        <v>28186</v>
      </c>
      <c r="G26" s="24">
        <v>8975</v>
      </c>
      <c r="H26" s="24">
        <v>48342</v>
      </c>
      <c r="I26" s="24">
        <v>99257</v>
      </c>
      <c r="J26" s="24">
        <v>52929</v>
      </c>
      <c r="K26" s="24">
        <v>97347</v>
      </c>
      <c r="L26" s="24">
        <f t="shared" si="2"/>
        <v>628837</v>
      </c>
      <c r="M26" s="22">
        <f t="shared" si="3"/>
        <v>514998</v>
      </c>
      <c r="N26" s="20">
        <f t="shared" si="4"/>
        <v>1143835</v>
      </c>
    </row>
    <row r="27" spans="1:14" ht="21.75" customHeight="1" x14ac:dyDescent="0.25">
      <c r="A27" s="28">
        <v>6</v>
      </c>
      <c r="B27" s="21">
        <v>286395</v>
      </c>
      <c r="C27" s="24">
        <v>58896</v>
      </c>
      <c r="D27" s="24">
        <v>203896</v>
      </c>
      <c r="E27" s="24">
        <v>258735</v>
      </c>
      <c r="F27" s="24">
        <v>38004</v>
      </c>
      <c r="G27" s="24">
        <v>1939</v>
      </c>
      <c r="H27" s="24">
        <v>47656</v>
      </c>
      <c r="I27" s="24">
        <v>82456</v>
      </c>
      <c r="J27" s="24">
        <v>49218</v>
      </c>
      <c r="K27" s="24">
        <v>80573</v>
      </c>
      <c r="L27" s="24">
        <f t="shared" si="2"/>
        <v>625169</v>
      </c>
      <c r="M27" s="22">
        <f t="shared" si="3"/>
        <v>482599</v>
      </c>
      <c r="N27" s="20">
        <f t="shared" si="4"/>
        <v>1107768</v>
      </c>
    </row>
    <row r="28" spans="1:14" ht="21.75" customHeight="1" x14ac:dyDescent="0.25">
      <c r="A28" s="28">
        <v>7</v>
      </c>
      <c r="B28" s="21">
        <v>225946</v>
      </c>
      <c r="C28" s="24">
        <v>66487</v>
      </c>
      <c r="D28" s="24">
        <v>183884</v>
      </c>
      <c r="E28" s="24">
        <v>282027</v>
      </c>
      <c r="F28" s="24">
        <v>40520</v>
      </c>
      <c r="G28" s="24">
        <v>703</v>
      </c>
      <c r="H28" s="24">
        <v>57502</v>
      </c>
      <c r="I28" s="24">
        <v>101635</v>
      </c>
      <c r="J28" s="24">
        <v>62917</v>
      </c>
      <c r="K28" s="24">
        <v>105874</v>
      </c>
      <c r="L28" s="24">
        <f t="shared" si="2"/>
        <v>570769</v>
      </c>
      <c r="M28" s="22">
        <f t="shared" si="3"/>
        <v>556726</v>
      </c>
      <c r="N28" s="20">
        <f t="shared" si="4"/>
        <v>1127495</v>
      </c>
    </row>
    <row r="29" spans="1:14" ht="21.75" customHeight="1" x14ac:dyDescent="0.25">
      <c r="A29" s="28">
        <v>8</v>
      </c>
      <c r="B29" s="21">
        <v>230125</v>
      </c>
      <c r="C29" s="24">
        <v>61736</v>
      </c>
      <c r="D29" s="24">
        <v>192370</v>
      </c>
      <c r="E29" s="24">
        <v>337067</v>
      </c>
      <c r="F29" s="24">
        <v>50606</v>
      </c>
      <c r="G29" s="24">
        <v>691</v>
      </c>
      <c r="H29" s="24">
        <v>35388</v>
      </c>
      <c r="I29" s="24">
        <v>111856</v>
      </c>
      <c r="J29" s="24">
        <v>35756</v>
      </c>
      <c r="K29" s="24">
        <v>119740</v>
      </c>
      <c r="L29" s="24">
        <f t="shared" si="2"/>
        <v>544245</v>
      </c>
      <c r="M29" s="22">
        <f t="shared" si="3"/>
        <v>631090</v>
      </c>
      <c r="N29" s="20">
        <f t="shared" si="4"/>
        <v>1175335</v>
      </c>
    </row>
    <row r="30" spans="1:14" ht="21.75" customHeight="1" x14ac:dyDescent="0.25">
      <c r="A30" s="28">
        <v>9</v>
      </c>
      <c r="B30" s="21">
        <v>179489</v>
      </c>
      <c r="C30" s="24">
        <v>50194</v>
      </c>
      <c r="D30" s="24">
        <v>143417</v>
      </c>
      <c r="E30" s="24">
        <v>233999</v>
      </c>
      <c r="F30" s="24">
        <v>25030</v>
      </c>
      <c r="G30" s="24">
        <v>1614</v>
      </c>
      <c r="H30" s="24">
        <v>33967</v>
      </c>
      <c r="I30" s="24">
        <v>126665</v>
      </c>
      <c r="J30" s="24">
        <v>33439</v>
      </c>
      <c r="K30" s="24">
        <v>128601</v>
      </c>
      <c r="L30" s="24">
        <f t="shared" si="2"/>
        <v>415342</v>
      </c>
      <c r="M30" s="22">
        <f t="shared" si="3"/>
        <v>541073</v>
      </c>
      <c r="N30" s="20">
        <f t="shared" si="4"/>
        <v>956415</v>
      </c>
    </row>
    <row r="31" spans="1:14" ht="21.75" customHeight="1" x14ac:dyDescent="0.25">
      <c r="A31" s="28">
        <v>10</v>
      </c>
      <c r="B31" s="21">
        <v>172758</v>
      </c>
      <c r="C31" s="24">
        <v>34987</v>
      </c>
      <c r="D31" s="24">
        <v>216031</v>
      </c>
      <c r="E31" s="24">
        <v>299193</v>
      </c>
      <c r="F31" s="24">
        <v>20844</v>
      </c>
      <c r="G31" s="24">
        <v>0</v>
      </c>
      <c r="H31" s="24">
        <v>34329</v>
      </c>
      <c r="I31" s="24">
        <v>96814</v>
      </c>
      <c r="J31" s="24">
        <v>34361</v>
      </c>
      <c r="K31" s="24">
        <v>100517</v>
      </c>
      <c r="L31" s="24">
        <f t="shared" si="2"/>
        <v>478323</v>
      </c>
      <c r="M31" s="22">
        <f t="shared" si="3"/>
        <v>531511</v>
      </c>
      <c r="N31" s="20">
        <f t="shared" si="4"/>
        <v>1009834</v>
      </c>
    </row>
    <row r="32" spans="1:14" ht="21.75" customHeight="1" x14ac:dyDescent="0.25">
      <c r="A32" s="28">
        <v>11</v>
      </c>
      <c r="B32" s="21">
        <v>220859</v>
      </c>
      <c r="C32" s="24">
        <v>44239</v>
      </c>
      <c r="D32" s="24">
        <v>266299</v>
      </c>
      <c r="E32" s="24">
        <v>334630</v>
      </c>
      <c r="F32" s="24">
        <v>22140</v>
      </c>
      <c r="G32" s="24">
        <v>827</v>
      </c>
      <c r="H32" s="24">
        <v>38698</v>
      </c>
      <c r="I32" s="24">
        <v>121495</v>
      </c>
      <c r="J32" s="24">
        <v>36661</v>
      </c>
      <c r="K32" s="24">
        <v>125082</v>
      </c>
      <c r="L32" s="24">
        <f t="shared" si="2"/>
        <v>584657</v>
      </c>
      <c r="M32" s="22">
        <f t="shared" si="3"/>
        <v>626273</v>
      </c>
      <c r="N32" s="20">
        <f t="shared" si="4"/>
        <v>1210930</v>
      </c>
    </row>
    <row r="33" spans="1:14" ht="21.75" customHeight="1" x14ac:dyDescent="0.25">
      <c r="A33" s="28">
        <v>12</v>
      </c>
      <c r="B33" s="21">
        <v>249744</v>
      </c>
      <c r="C33" s="24">
        <v>70041</v>
      </c>
      <c r="D33" s="24">
        <v>212789</v>
      </c>
      <c r="E33" s="24">
        <v>274048</v>
      </c>
      <c r="F33" s="24">
        <v>8131</v>
      </c>
      <c r="G33" s="24">
        <v>2913</v>
      </c>
      <c r="H33" s="24">
        <v>42831</v>
      </c>
      <c r="I33" s="24">
        <v>125688</v>
      </c>
      <c r="J33" s="24">
        <v>44416</v>
      </c>
      <c r="K33" s="24">
        <v>118486</v>
      </c>
      <c r="L33" s="24">
        <f t="shared" si="2"/>
        <v>557911</v>
      </c>
      <c r="M33" s="22">
        <f t="shared" si="3"/>
        <v>591176</v>
      </c>
      <c r="N33" s="20">
        <f t="shared" si="4"/>
        <v>1149087</v>
      </c>
    </row>
    <row r="34" spans="1:14" ht="21.75" customHeight="1" x14ac:dyDescent="0.25">
      <c r="A34" s="28" t="s">
        <v>48</v>
      </c>
      <c r="B34" s="21">
        <v>236775</v>
      </c>
      <c r="C34" s="24">
        <v>50803</v>
      </c>
      <c r="D34" s="24">
        <v>232848</v>
      </c>
      <c r="E34" s="24">
        <v>297909</v>
      </c>
      <c r="F34" s="24">
        <v>41645</v>
      </c>
      <c r="G34" s="24">
        <v>0</v>
      </c>
      <c r="H34" s="24">
        <v>47058</v>
      </c>
      <c r="I34" s="24">
        <v>167302</v>
      </c>
      <c r="J34" s="24">
        <v>54047</v>
      </c>
      <c r="K34" s="24">
        <v>168185</v>
      </c>
      <c r="L34" s="24">
        <f t="shared" si="2"/>
        <v>612373</v>
      </c>
      <c r="M34" s="22">
        <f t="shared" si="3"/>
        <v>684199</v>
      </c>
      <c r="N34" s="20">
        <f t="shared" si="4"/>
        <v>1296572</v>
      </c>
    </row>
    <row r="35" spans="1:14" ht="21.75" customHeight="1" x14ac:dyDescent="0.25">
      <c r="A35" s="28">
        <v>2</v>
      </c>
      <c r="B35" s="21">
        <v>197207</v>
      </c>
      <c r="C35" s="24">
        <v>85717</v>
      </c>
      <c r="D35" s="24">
        <v>189896</v>
      </c>
      <c r="E35" s="24">
        <v>240421</v>
      </c>
      <c r="F35" s="24">
        <v>18985</v>
      </c>
      <c r="G35" s="24">
        <v>0</v>
      </c>
      <c r="H35" s="24">
        <v>36115</v>
      </c>
      <c r="I35" s="24">
        <v>105085</v>
      </c>
      <c r="J35" s="24">
        <v>35639</v>
      </c>
      <c r="K35" s="24">
        <v>101896</v>
      </c>
      <c r="L35" s="24">
        <f t="shared" si="2"/>
        <v>477842</v>
      </c>
      <c r="M35" s="22">
        <f t="shared" si="3"/>
        <v>533119</v>
      </c>
      <c r="N35" s="20">
        <f t="shared" si="4"/>
        <v>1010961</v>
      </c>
    </row>
    <row r="36" spans="1:14" ht="21.75" customHeight="1" x14ac:dyDescent="0.25">
      <c r="A36" s="28">
        <v>3</v>
      </c>
      <c r="B36" s="21">
        <v>211996</v>
      </c>
      <c r="C36" s="24">
        <v>80734</v>
      </c>
      <c r="D36" s="24">
        <v>240459</v>
      </c>
      <c r="E36" s="24">
        <v>352000</v>
      </c>
      <c r="F36" s="24">
        <v>9256</v>
      </c>
      <c r="G36" s="24">
        <v>0</v>
      </c>
      <c r="H36" s="24">
        <v>39678</v>
      </c>
      <c r="I36" s="24">
        <v>169643</v>
      </c>
      <c r="J36" s="24">
        <v>38822</v>
      </c>
      <c r="K36" s="24">
        <v>168666</v>
      </c>
      <c r="L36" s="24">
        <f t="shared" si="2"/>
        <v>540211</v>
      </c>
      <c r="M36" s="22">
        <f t="shared" si="3"/>
        <v>771043</v>
      </c>
      <c r="N36" s="20">
        <f t="shared" si="4"/>
        <v>1311254</v>
      </c>
    </row>
    <row r="37" spans="1:14" ht="21.75" customHeight="1" x14ac:dyDescent="0.25">
      <c r="A37" s="28">
        <v>4</v>
      </c>
      <c r="B37" s="21">
        <v>300005</v>
      </c>
      <c r="C37" s="24">
        <v>64603</v>
      </c>
      <c r="D37" s="24">
        <v>206855</v>
      </c>
      <c r="E37" s="24">
        <v>284146</v>
      </c>
      <c r="F37" s="24">
        <v>16540</v>
      </c>
      <c r="G37" s="24">
        <v>0</v>
      </c>
      <c r="H37" s="24">
        <v>55773</v>
      </c>
      <c r="I37" s="24">
        <v>196394</v>
      </c>
      <c r="J37" s="24">
        <v>54233</v>
      </c>
      <c r="K37" s="24">
        <v>193307</v>
      </c>
      <c r="L37" s="24">
        <f t="shared" si="2"/>
        <v>633406</v>
      </c>
      <c r="M37" s="22">
        <f t="shared" si="3"/>
        <v>738450</v>
      </c>
      <c r="N37" s="20">
        <f t="shared" si="4"/>
        <v>1371856</v>
      </c>
    </row>
    <row r="38" spans="1:14" ht="21.75" customHeight="1" x14ac:dyDescent="0.25">
      <c r="A38" s="28">
        <v>5</v>
      </c>
      <c r="B38" s="21">
        <v>340544</v>
      </c>
      <c r="C38" s="24">
        <v>82068</v>
      </c>
      <c r="D38" s="24">
        <v>248328</v>
      </c>
      <c r="E38" s="24">
        <v>280033</v>
      </c>
      <c r="F38" s="24">
        <v>12588</v>
      </c>
      <c r="G38" s="24">
        <v>1776</v>
      </c>
      <c r="H38" s="24">
        <v>72759</v>
      </c>
      <c r="I38" s="24">
        <v>165026</v>
      </c>
      <c r="J38" s="24">
        <v>80087</v>
      </c>
      <c r="K38" s="24">
        <v>162973</v>
      </c>
      <c r="L38" s="24">
        <f t="shared" si="2"/>
        <v>754306</v>
      </c>
      <c r="M38" s="22">
        <f t="shared" si="3"/>
        <v>691876</v>
      </c>
      <c r="N38" s="20">
        <f t="shared" si="4"/>
        <v>1446182</v>
      </c>
    </row>
    <row r="39" spans="1:14" ht="21.75" customHeight="1" x14ac:dyDescent="0.25">
      <c r="A39" s="28">
        <v>6</v>
      </c>
      <c r="B39" s="21">
        <v>311302</v>
      </c>
      <c r="C39" s="24">
        <v>83871</v>
      </c>
      <c r="D39" s="24">
        <v>397920</v>
      </c>
      <c r="E39" s="24">
        <v>408615</v>
      </c>
      <c r="F39" s="24">
        <v>12970</v>
      </c>
      <c r="G39" s="24">
        <v>0</v>
      </c>
      <c r="H39" s="24">
        <v>56804</v>
      </c>
      <c r="I39" s="24">
        <v>174466</v>
      </c>
      <c r="J39" s="24">
        <v>52853</v>
      </c>
      <c r="K39" s="24">
        <v>170382</v>
      </c>
      <c r="L39" s="24">
        <f t="shared" si="2"/>
        <v>831849</v>
      </c>
      <c r="M39" s="22">
        <f t="shared" si="3"/>
        <v>837334</v>
      </c>
      <c r="N39" s="20">
        <f t="shared" si="4"/>
        <v>1669183</v>
      </c>
    </row>
    <row r="40" spans="1:14" ht="21.75" customHeight="1" x14ac:dyDescent="0.25">
      <c r="A40" s="28">
        <v>7</v>
      </c>
      <c r="B40" s="21">
        <v>411124</v>
      </c>
      <c r="C40" s="24">
        <v>114420</v>
      </c>
      <c r="D40" s="24">
        <v>412053</v>
      </c>
      <c r="E40" s="24">
        <v>475147</v>
      </c>
      <c r="F40" s="24">
        <v>38743</v>
      </c>
      <c r="G40" s="24">
        <v>658</v>
      </c>
      <c r="H40" s="24">
        <v>62822</v>
      </c>
      <c r="I40" s="24">
        <v>230148</v>
      </c>
      <c r="J40" s="24">
        <v>71902</v>
      </c>
      <c r="K40" s="24">
        <v>227849</v>
      </c>
      <c r="L40" s="24">
        <f t="shared" si="2"/>
        <v>996644</v>
      </c>
      <c r="M40" s="22">
        <f t="shared" si="3"/>
        <v>1048222</v>
      </c>
      <c r="N40" s="20">
        <f t="shared" si="4"/>
        <v>2044866</v>
      </c>
    </row>
    <row r="41" spans="1:14" ht="21.75" customHeight="1" x14ac:dyDescent="0.25">
      <c r="A41" s="28">
        <v>8</v>
      </c>
      <c r="B41" s="21">
        <v>267143</v>
      </c>
      <c r="C41" s="24">
        <v>68047</v>
      </c>
      <c r="D41" s="24">
        <v>249218</v>
      </c>
      <c r="E41" s="24">
        <v>378094</v>
      </c>
      <c r="F41" s="24">
        <v>36748</v>
      </c>
      <c r="G41" s="24">
        <v>0</v>
      </c>
      <c r="H41" s="24">
        <v>47255</v>
      </c>
      <c r="I41" s="24">
        <v>121251</v>
      </c>
      <c r="J41" s="24">
        <v>49740</v>
      </c>
      <c r="K41" s="24">
        <v>114653</v>
      </c>
      <c r="L41" s="24">
        <f t="shared" si="2"/>
        <v>650104</v>
      </c>
      <c r="M41" s="22">
        <f t="shared" si="3"/>
        <v>682045</v>
      </c>
      <c r="N41" s="20">
        <f t="shared" si="4"/>
        <v>1332149</v>
      </c>
    </row>
    <row r="42" spans="1:14" ht="21.75" customHeight="1" x14ac:dyDescent="0.25">
      <c r="A42" s="28">
        <v>9</v>
      </c>
      <c r="B42" s="21">
        <v>255003</v>
      </c>
      <c r="C42" s="24">
        <v>67154</v>
      </c>
      <c r="D42" s="24">
        <v>181835</v>
      </c>
      <c r="E42" s="24">
        <v>378813</v>
      </c>
      <c r="F42" s="24">
        <v>20437</v>
      </c>
      <c r="G42" s="24">
        <v>0</v>
      </c>
      <c r="H42" s="24">
        <v>56200</v>
      </c>
      <c r="I42" s="24">
        <v>153519</v>
      </c>
      <c r="J42" s="24">
        <v>61480</v>
      </c>
      <c r="K42" s="24">
        <v>151536</v>
      </c>
      <c r="L42" s="24">
        <f t="shared" ref="L42:L63" si="5">B42+D42+F42+H42+J42</f>
        <v>574955</v>
      </c>
      <c r="M42" s="22">
        <f t="shared" ref="M42:M63" si="6">C42+E42+G42+I42+K42</f>
        <v>751022</v>
      </c>
      <c r="N42" s="20">
        <f t="shared" ref="N42:N73" si="7">L42+M42</f>
        <v>1325977</v>
      </c>
    </row>
    <row r="43" spans="1:14" ht="21.75" customHeight="1" x14ac:dyDescent="0.25">
      <c r="A43" s="28">
        <v>10</v>
      </c>
      <c r="B43" s="21">
        <v>302797</v>
      </c>
      <c r="C43" s="24">
        <v>86386</v>
      </c>
      <c r="D43" s="24">
        <v>278768</v>
      </c>
      <c r="E43" s="24">
        <v>396255</v>
      </c>
      <c r="F43" s="24">
        <v>33003</v>
      </c>
      <c r="G43" s="24">
        <v>1418</v>
      </c>
      <c r="H43" s="24">
        <v>49957</v>
      </c>
      <c r="I43" s="24">
        <v>187818</v>
      </c>
      <c r="J43" s="24">
        <v>46570</v>
      </c>
      <c r="K43" s="24">
        <v>190274</v>
      </c>
      <c r="L43" s="24">
        <f t="shared" si="5"/>
        <v>711095</v>
      </c>
      <c r="M43" s="22">
        <f t="shared" si="6"/>
        <v>862151</v>
      </c>
      <c r="N43" s="20">
        <f t="shared" si="7"/>
        <v>1573246</v>
      </c>
    </row>
    <row r="44" spans="1:14" ht="21.75" customHeight="1" x14ac:dyDescent="0.25">
      <c r="A44" s="28">
        <v>11</v>
      </c>
      <c r="B44" s="21">
        <v>259990</v>
      </c>
      <c r="C44" s="24">
        <v>103893</v>
      </c>
      <c r="D44" s="24">
        <v>241123</v>
      </c>
      <c r="E44" s="24">
        <v>417696</v>
      </c>
      <c r="F44" s="24">
        <v>21285</v>
      </c>
      <c r="G44" s="24">
        <v>12675</v>
      </c>
      <c r="H44" s="24">
        <v>41908</v>
      </c>
      <c r="I44" s="24">
        <v>157739</v>
      </c>
      <c r="J44" s="24">
        <v>40762</v>
      </c>
      <c r="K44" s="24">
        <v>154068</v>
      </c>
      <c r="L44" s="24">
        <f t="shared" si="5"/>
        <v>605068</v>
      </c>
      <c r="M44" s="22">
        <f t="shared" si="6"/>
        <v>846071</v>
      </c>
      <c r="N44" s="20">
        <f t="shared" si="7"/>
        <v>1451139</v>
      </c>
    </row>
    <row r="45" spans="1:14" ht="21.75" customHeight="1" x14ac:dyDescent="0.25">
      <c r="A45" s="28">
        <v>12</v>
      </c>
      <c r="B45" s="21">
        <v>257693</v>
      </c>
      <c r="C45" s="24">
        <v>90204</v>
      </c>
      <c r="D45" s="24">
        <v>266727</v>
      </c>
      <c r="E45" s="24">
        <v>435994</v>
      </c>
      <c r="F45" s="24">
        <v>11445</v>
      </c>
      <c r="G45" s="24">
        <v>0</v>
      </c>
      <c r="H45" s="24">
        <v>31982</v>
      </c>
      <c r="I45" s="24">
        <v>184766</v>
      </c>
      <c r="J45" s="24">
        <v>35857</v>
      </c>
      <c r="K45" s="24">
        <v>180358</v>
      </c>
      <c r="L45" s="24">
        <f t="shared" si="5"/>
        <v>603704</v>
      </c>
      <c r="M45" s="22">
        <f t="shared" si="6"/>
        <v>891322</v>
      </c>
      <c r="N45" s="20">
        <f t="shared" si="7"/>
        <v>1495026</v>
      </c>
    </row>
    <row r="46" spans="1:14" ht="21.75" customHeight="1" x14ac:dyDescent="0.25">
      <c r="A46" s="28" t="s">
        <v>6</v>
      </c>
      <c r="B46" s="21">
        <v>339414</v>
      </c>
      <c r="C46" s="24">
        <v>91014</v>
      </c>
      <c r="D46" s="24">
        <v>340172</v>
      </c>
      <c r="E46" s="24">
        <v>406078</v>
      </c>
      <c r="F46" s="24">
        <v>34056</v>
      </c>
      <c r="G46" s="24">
        <v>174</v>
      </c>
      <c r="H46" s="24">
        <v>70260</v>
      </c>
      <c r="I46" s="24">
        <v>198022</v>
      </c>
      <c r="J46" s="24">
        <v>74780</v>
      </c>
      <c r="K46" s="24">
        <v>202193</v>
      </c>
      <c r="L46" s="24">
        <f t="shared" si="5"/>
        <v>858682</v>
      </c>
      <c r="M46" s="22">
        <f t="shared" si="6"/>
        <v>897481</v>
      </c>
      <c r="N46" s="20">
        <f t="shared" si="7"/>
        <v>1756163</v>
      </c>
    </row>
    <row r="47" spans="1:14" ht="21.75" customHeight="1" x14ac:dyDescent="0.25">
      <c r="A47" s="28">
        <v>2</v>
      </c>
      <c r="B47" s="21">
        <v>220409</v>
      </c>
      <c r="C47" s="24">
        <v>79358</v>
      </c>
      <c r="D47" s="24">
        <v>234066</v>
      </c>
      <c r="E47" s="24">
        <v>320704</v>
      </c>
      <c r="F47" s="24">
        <v>64741</v>
      </c>
      <c r="G47" s="24">
        <v>3346</v>
      </c>
      <c r="H47" s="24">
        <v>45364</v>
      </c>
      <c r="I47" s="24">
        <v>166371</v>
      </c>
      <c r="J47" s="24">
        <v>58980</v>
      </c>
      <c r="K47" s="24">
        <v>168377</v>
      </c>
      <c r="L47" s="24">
        <f t="shared" si="5"/>
        <v>623560</v>
      </c>
      <c r="M47" s="22">
        <f t="shared" si="6"/>
        <v>738156</v>
      </c>
      <c r="N47" s="20">
        <f t="shared" si="7"/>
        <v>1361716</v>
      </c>
    </row>
    <row r="48" spans="1:14" ht="21.75" customHeight="1" x14ac:dyDescent="0.25">
      <c r="A48" s="28">
        <v>3</v>
      </c>
      <c r="B48" s="21">
        <v>285376</v>
      </c>
      <c r="C48" s="24">
        <v>103150</v>
      </c>
      <c r="D48" s="24">
        <v>267705</v>
      </c>
      <c r="E48" s="24">
        <v>419406</v>
      </c>
      <c r="F48" s="24">
        <v>49459</v>
      </c>
      <c r="G48" s="24">
        <v>2346</v>
      </c>
      <c r="H48" s="24">
        <v>49814</v>
      </c>
      <c r="I48" s="24">
        <v>224320</v>
      </c>
      <c r="J48" s="24">
        <v>58092</v>
      </c>
      <c r="K48" s="24">
        <v>233724</v>
      </c>
      <c r="L48" s="24">
        <f t="shared" si="5"/>
        <v>710446</v>
      </c>
      <c r="M48" s="22">
        <f t="shared" si="6"/>
        <v>982946</v>
      </c>
      <c r="N48" s="20">
        <f t="shared" si="7"/>
        <v>1693392</v>
      </c>
    </row>
    <row r="49" spans="1:14" ht="21.75" customHeight="1" x14ac:dyDescent="0.25">
      <c r="A49" s="28">
        <v>4</v>
      </c>
      <c r="B49" s="21">
        <v>292863</v>
      </c>
      <c r="C49" s="24">
        <v>100633</v>
      </c>
      <c r="D49" s="24">
        <v>355302</v>
      </c>
      <c r="E49" s="24">
        <v>485580</v>
      </c>
      <c r="F49" s="24">
        <v>34599</v>
      </c>
      <c r="G49" s="24">
        <v>0</v>
      </c>
      <c r="H49" s="24">
        <v>35515</v>
      </c>
      <c r="I49" s="24">
        <v>207854</v>
      </c>
      <c r="J49" s="24">
        <v>40813</v>
      </c>
      <c r="K49" s="24">
        <v>236827</v>
      </c>
      <c r="L49" s="24">
        <f t="shared" si="5"/>
        <v>759092</v>
      </c>
      <c r="M49" s="22">
        <f t="shared" si="6"/>
        <v>1030894</v>
      </c>
      <c r="N49" s="20">
        <f t="shared" si="7"/>
        <v>1789986</v>
      </c>
    </row>
    <row r="50" spans="1:14" ht="21.75" customHeight="1" x14ac:dyDescent="0.25">
      <c r="A50" s="28">
        <v>5</v>
      </c>
      <c r="B50" s="21">
        <v>319995</v>
      </c>
      <c r="C50" s="24">
        <v>98297</v>
      </c>
      <c r="D50" s="24">
        <v>353657</v>
      </c>
      <c r="E50" s="24">
        <v>572848</v>
      </c>
      <c r="F50" s="24">
        <v>24897</v>
      </c>
      <c r="G50" s="24">
        <v>1999</v>
      </c>
      <c r="H50" s="24">
        <v>38715</v>
      </c>
      <c r="I50" s="24">
        <v>317064</v>
      </c>
      <c r="J50" s="24">
        <v>41258</v>
      </c>
      <c r="K50" s="24">
        <v>308874</v>
      </c>
      <c r="L50" s="24">
        <f t="shared" si="5"/>
        <v>778522</v>
      </c>
      <c r="M50" s="22">
        <f t="shared" si="6"/>
        <v>1299082</v>
      </c>
      <c r="N50" s="20">
        <f t="shared" si="7"/>
        <v>2077604</v>
      </c>
    </row>
    <row r="51" spans="1:14" ht="21.75" customHeight="1" x14ac:dyDescent="0.25">
      <c r="A51" s="28">
        <v>6</v>
      </c>
      <c r="B51" s="21">
        <v>272246</v>
      </c>
      <c r="C51" s="24">
        <v>114673</v>
      </c>
      <c r="D51" s="24">
        <v>347193</v>
      </c>
      <c r="E51" s="24">
        <v>691073</v>
      </c>
      <c r="F51" s="24">
        <v>37270</v>
      </c>
      <c r="G51" s="24">
        <v>688</v>
      </c>
      <c r="H51" s="24">
        <v>29559</v>
      </c>
      <c r="I51" s="24">
        <v>222644</v>
      </c>
      <c r="J51" s="24">
        <v>34055</v>
      </c>
      <c r="K51" s="24">
        <v>231159</v>
      </c>
      <c r="L51" s="24">
        <f t="shared" si="5"/>
        <v>720323</v>
      </c>
      <c r="M51" s="22">
        <f t="shared" si="6"/>
        <v>1260237</v>
      </c>
      <c r="N51" s="20">
        <f t="shared" si="7"/>
        <v>1980560</v>
      </c>
    </row>
    <row r="52" spans="1:14" ht="21.75" customHeight="1" x14ac:dyDescent="0.25">
      <c r="A52" s="28">
        <v>7</v>
      </c>
      <c r="B52" s="21">
        <v>338480</v>
      </c>
      <c r="C52" s="24">
        <v>124530</v>
      </c>
      <c r="D52" s="24">
        <v>375186</v>
      </c>
      <c r="E52" s="24">
        <v>572825</v>
      </c>
      <c r="F52" s="24">
        <v>66127</v>
      </c>
      <c r="G52" s="24">
        <v>622</v>
      </c>
      <c r="H52" s="24">
        <v>60288</v>
      </c>
      <c r="I52" s="24">
        <v>258828</v>
      </c>
      <c r="J52" s="24">
        <v>62589</v>
      </c>
      <c r="K52" s="24">
        <v>281309</v>
      </c>
      <c r="L52" s="24">
        <f t="shared" si="5"/>
        <v>902670</v>
      </c>
      <c r="M52" s="22">
        <f t="shared" si="6"/>
        <v>1238114</v>
      </c>
      <c r="N52" s="20">
        <f t="shared" si="7"/>
        <v>2140784</v>
      </c>
    </row>
    <row r="53" spans="1:14" ht="21.75" customHeight="1" x14ac:dyDescent="0.25">
      <c r="A53" s="28">
        <v>8</v>
      </c>
      <c r="B53" s="21">
        <v>330051</v>
      </c>
      <c r="C53" s="24">
        <v>123511</v>
      </c>
      <c r="D53" s="24">
        <v>347804</v>
      </c>
      <c r="E53" s="24">
        <v>565411</v>
      </c>
      <c r="F53" s="24">
        <v>32713</v>
      </c>
      <c r="G53" s="24">
        <v>740</v>
      </c>
      <c r="H53" s="24">
        <v>54332</v>
      </c>
      <c r="I53" s="24">
        <v>240853</v>
      </c>
      <c r="J53" s="24">
        <v>57042</v>
      </c>
      <c r="K53" s="24">
        <v>239884</v>
      </c>
      <c r="L53" s="24">
        <f t="shared" si="5"/>
        <v>821942</v>
      </c>
      <c r="M53" s="22">
        <f t="shared" si="6"/>
        <v>1170399</v>
      </c>
      <c r="N53" s="20">
        <f t="shared" si="7"/>
        <v>1992341</v>
      </c>
    </row>
    <row r="54" spans="1:14" ht="21.75" customHeight="1" x14ac:dyDescent="0.25">
      <c r="A54" s="28">
        <v>9</v>
      </c>
      <c r="B54" s="21">
        <v>538926</v>
      </c>
      <c r="C54" s="24">
        <v>166522</v>
      </c>
      <c r="D54" s="24">
        <v>608569</v>
      </c>
      <c r="E54" s="24">
        <v>683752</v>
      </c>
      <c r="F54" s="24">
        <v>33343</v>
      </c>
      <c r="G54" s="24">
        <v>2388</v>
      </c>
      <c r="H54" s="24">
        <v>103286</v>
      </c>
      <c r="I54" s="24">
        <v>314119</v>
      </c>
      <c r="J54" s="24">
        <v>111019</v>
      </c>
      <c r="K54" s="24">
        <v>310937</v>
      </c>
      <c r="L54" s="24">
        <f t="shared" si="5"/>
        <v>1395143</v>
      </c>
      <c r="M54" s="22">
        <f t="shared" si="6"/>
        <v>1477718</v>
      </c>
      <c r="N54" s="20">
        <f t="shared" si="7"/>
        <v>2872861</v>
      </c>
    </row>
    <row r="55" spans="1:14" ht="21.75" customHeight="1" x14ac:dyDescent="0.25">
      <c r="A55" s="28">
        <v>10</v>
      </c>
      <c r="B55" s="21">
        <v>580889</v>
      </c>
      <c r="C55" s="24">
        <v>170306</v>
      </c>
      <c r="D55" s="24">
        <v>733025</v>
      </c>
      <c r="E55" s="24">
        <v>865207</v>
      </c>
      <c r="F55" s="24">
        <v>36433</v>
      </c>
      <c r="G55" s="24">
        <v>2379</v>
      </c>
      <c r="H55" s="24">
        <v>122018</v>
      </c>
      <c r="I55" s="24">
        <v>282070</v>
      </c>
      <c r="J55" s="24">
        <v>122314</v>
      </c>
      <c r="K55" s="24">
        <v>283793</v>
      </c>
      <c r="L55" s="24">
        <f t="shared" si="5"/>
        <v>1594679</v>
      </c>
      <c r="M55" s="22">
        <f t="shared" si="6"/>
        <v>1603755</v>
      </c>
      <c r="N55" s="20">
        <f t="shared" si="7"/>
        <v>3198434</v>
      </c>
    </row>
    <row r="56" spans="1:14" ht="21.75" customHeight="1" x14ac:dyDescent="0.25">
      <c r="A56" s="28">
        <v>11</v>
      </c>
      <c r="B56" s="21">
        <v>402165</v>
      </c>
      <c r="C56" s="24">
        <v>154668</v>
      </c>
      <c r="D56" s="24">
        <v>479384</v>
      </c>
      <c r="E56" s="24">
        <v>624803</v>
      </c>
      <c r="F56" s="24">
        <v>39390</v>
      </c>
      <c r="G56" s="24">
        <v>7095</v>
      </c>
      <c r="H56" s="24">
        <v>50868</v>
      </c>
      <c r="I56" s="24">
        <v>187919</v>
      </c>
      <c r="J56" s="24">
        <v>44221</v>
      </c>
      <c r="K56" s="24">
        <v>195860</v>
      </c>
      <c r="L56" s="24">
        <f t="shared" si="5"/>
        <v>1016028</v>
      </c>
      <c r="M56" s="22">
        <f t="shared" si="6"/>
        <v>1170345</v>
      </c>
      <c r="N56" s="20">
        <f t="shared" si="7"/>
        <v>2186373</v>
      </c>
    </row>
    <row r="57" spans="1:14" ht="21.75" customHeight="1" x14ac:dyDescent="0.25">
      <c r="A57" s="28">
        <v>12</v>
      </c>
      <c r="B57" s="21">
        <v>382690</v>
      </c>
      <c r="C57" s="24">
        <v>164700</v>
      </c>
      <c r="D57" s="24">
        <v>358000</v>
      </c>
      <c r="E57" s="24">
        <v>739969</v>
      </c>
      <c r="F57" s="24">
        <v>36742</v>
      </c>
      <c r="G57" s="24">
        <v>3962</v>
      </c>
      <c r="H57" s="24">
        <v>64841</v>
      </c>
      <c r="I57" s="24">
        <v>238771</v>
      </c>
      <c r="J57" s="24">
        <v>62386</v>
      </c>
      <c r="K57" s="24">
        <v>241298</v>
      </c>
      <c r="L57" s="24">
        <f t="shared" si="5"/>
        <v>904659</v>
      </c>
      <c r="M57" s="22">
        <f t="shared" si="6"/>
        <v>1388700</v>
      </c>
      <c r="N57" s="20">
        <f t="shared" si="7"/>
        <v>2293359</v>
      </c>
    </row>
    <row r="58" spans="1:14" ht="21.75" customHeight="1" x14ac:dyDescent="0.25">
      <c r="A58" s="28" t="s">
        <v>59</v>
      </c>
      <c r="B58" s="21">
        <v>540229</v>
      </c>
      <c r="C58" s="24">
        <v>184304</v>
      </c>
      <c r="D58" s="24">
        <v>512797</v>
      </c>
      <c r="E58" s="24">
        <v>533573</v>
      </c>
      <c r="F58" s="24">
        <v>16171</v>
      </c>
      <c r="G58" s="24">
        <v>167</v>
      </c>
      <c r="H58" s="24">
        <v>159705</v>
      </c>
      <c r="I58" s="24">
        <v>555114</v>
      </c>
      <c r="J58" s="24">
        <v>168297</v>
      </c>
      <c r="K58" s="24">
        <v>545000</v>
      </c>
      <c r="L58" s="24">
        <f t="shared" si="5"/>
        <v>1397199</v>
      </c>
      <c r="M58" s="22">
        <f t="shared" si="6"/>
        <v>1818158</v>
      </c>
      <c r="N58" s="20">
        <f t="shared" si="7"/>
        <v>3215357</v>
      </c>
    </row>
    <row r="59" spans="1:14" ht="21.75" customHeight="1" x14ac:dyDescent="0.25">
      <c r="A59" s="28">
        <v>2</v>
      </c>
      <c r="B59" s="21">
        <v>649435</v>
      </c>
      <c r="C59" s="24">
        <v>286465</v>
      </c>
      <c r="D59" s="24">
        <v>551682</v>
      </c>
      <c r="E59" s="24">
        <v>745874</v>
      </c>
      <c r="F59" s="24">
        <v>48547</v>
      </c>
      <c r="G59" s="24">
        <v>3111</v>
      </c>
      <c r="H59" s="24">
        <v>170826</v>
      </c>
      <c r="I59" s="24">
        <v>411317</v>
      </c>
      <c r="J59" s="24">
        <v>166561</v>
      </c>
      <c r="K59" s="24">
        <v>406196</v>
      </c>
      <c r="L59" s="24">
        <f t="shared" si="5"/>
        <v>1587051</v>
      </c>
      <c r="M59" s="22">
        <f t="shared" si="6"/>
        <v>1852963</v>
      </c>
      <c r="N59" s="20">
        <f t="shared" si="7"/>
        <v>3440014</v>
      </c>
    </row>
    <row r="60" spans="1:14" ht="21.75" customHeight="1" x14ac:dyDescent="0.25">
      <c r="A60" s="28">
        <v>3</v>
      </c>
      <c r="B60" s="21">
        <v>622103</v>
      </c>
      <c r="C60" s="24">
        <v>264063</v>
      </c>
      <c r="D60" s="24">
        <v>515612</v>
      </c>
      <c r="E60" s="24">
        <v>937756</v>
      </c>
      <c r="F60" s="24">
        <v>41534</v>
      </c>
      <c r="G60" s="24">
        <v>0</v>
      </c>
      <c r="H60" s="24">
        <v>109403</v>
      </c>
      <c r="I60" s="24">
        <v>386092</v>
      </c>
      <c r="J60" s="24">
        <v>102001</v>
      </c>
      <c r="K60" s="24">
        <v>386619</v>
      </c>
      <c r="L60" s="24">
        <f t="shared" si="5"/>
        <v>1390653</v>
      </c>
      <c r="M60" s="22">
        <f t="shared" si="6"/>
        <v>1974530</v>
      </c>
      <c r="N60" s="20">
        <f t="shared" si="7"/>
        <v>3365183</v>
      </c>
    </row>
    <row r="61" spans="1:14" ht="21.75" customHeight="1" x14ac:dyDescent="0.25">
      <c r="A61" s="28">
        <v>4</v>
      </c>
      <c r="B61" s="21">
        <v>611043</v>
      </c>
      <c r="C61" s="24">
        <v>348600</v>
      </c>
      <c r="D61" s="24">
        <v>605245</v>
      </c>
      <c r="E61" s="24">
        <v>1099425</v>
      </c>
      <c r="F61" s="24">
        <v>52092</v>
      </c>
      <c r="G61" s="24">
        <v>0</v>
      </c>
      <c r="H61" s="24">
        <v>124836</v>
      </c>
      <c r="I61" s="24">
        <v>345304</v>
      </c>
      <c r="J61" s="24">
        <v>127113</v>
      </c>
      <c r="K61" s="24">
        <v>339100</v>
      </c>
      <c r="L61" s="24">
        <f t="shared" si="5"/>
        <v>1520329</v>
      </c>
      <c r="M61" s="22">
        <f t="shared" si="6"/>
        <v>2132429</v>
      </c>
      <c r="N61" s="20">
        <f t="shared" si="7"/>
        <v>3652758</v>
      </c>
    </row>
    <row r="62" spans="1:14" ht="21.75" customHeight="1" x14ac:dyDescent="0.25">
      <c r="A62" s="28">
        <v>5</v>
      </c>
      <c r="B62" s="21">
        <v>511504</v>
      </c>
      <c r="C62" s="24">
        <v>258475</v>
      </c>
      <c r="D62" s="24">
        <v>709404</v>
      </c>
      <c r="E62" s="24">
        <v>1256582</v>
      </c>
      <c r="F62" s="24">
        <v>45264</v>
      </c>
      <c r="G62" s="24">
        <v>167</v>
      </c>
      <c r="H62" s="24">
        <v>83702</v>
      </c>
      <c r="I62" s="24">
        <v>356836</v>
      </c>
      <c r="J62" s="24">
        <v>79664</v>
      </c>
      <c r="K62" s="24">
        <v>347360</v>
      </c>
      <c r="L62" s="24">
        <f t="shared" si="5"/>
        <v>1429538</v>
      </c>
      <c r="M62" s="22">
        <f t="shared" si="6"/>
        <v>2219420</v>
      </c>
      <c r="N62" s="20">
        <f t="shared" si="7"/>
        <v>3648958</v>
      </c>
    </row>
    <row r="63" spans="1:14" ht="21.75" customHeight="1" x14ac:dyDescent="0.25">
      <c r="A63" s="28">
        <v>6</v>
      </c>
      <c r="B63" s="21">
        <v>462392</v>
      </c>
      <c r="C63" s="24">
        <v>262941</v>
      </c>
      <c r="D63" s="24">
        <v>754454</v>
      </c>
      <c r="E63" s="24">
        <v>1090289</v>
      </c>
      <c r="F63" s="24">
        <v>48640</v>
      </c>
      <c r="G63" s="24">
        <v>0</v>
      </c>
      <c r="H63" s="24">
        <v>77614</v>
      </c>
      <c r="I63" s="24">
        <v>336162</v>
      </c>
      <c r="J63" s="24">
        <v>70567</v>
      </c>
      <c r="K63" s="24">
        <v>331110</v>
      </c>
      <c r="L63" s="24">
        <f t="shared" si="5"/>
        <v>1413667</v>
      </c>
      <c r="M63" s="22">
        <f t="shared" si="6"/>
        <v>2020502</v>
      </c>
      <c r="N63" s="20">
        <f t="shared" si="7"/>
        <v>3434169</v>
      </c>
    </row>
    <row r="64" spans="1:14" ht="21.75" customHeight="1" x14ac:dyDescent="0.25">
      <c r="A64" s="28">
        <v>7</v>
      </c>
      <c r="B64" s="21">
        <v>511301</v>
      </c>
      <c r="C64" s="24">
        <v>252033</v>
      </c>
      <c r="D64" s="24">
        <v>765778</v>
      </c>
      <c r="E64" s="24">
        <v>878862</v>
      </c>
      <c r="F64" s="24">
        <v>28836</v>
      </c>
      <c r="G64" s="24">
        <v>0</v>
      </c>
      <c r="H64" s="24">
        <v>90938</v>
      </c>
      <c r="I64" s="24">
        <v>335329</v>
      </c>
      <c r="J64" s="24">
        <v>87307</v>
      </c>
      <c r="K64" s="24">
        <v>325397</v>
      </c>
      <c r="L64" s="24">
        <v>1484160</v>
      </c>
      <c r="M64" s="22">
        <f t="shared" ref="M64:M95" si="8">C64+E64+G64+I64+K64</f>
        <v>1791621</v>
      </c>
      <c r="N64" s="20">
        <f t="shared" si="7"/>
        <v>3275781</v>
      </c>
    </row>
    <row r="65" spans="1:14" ht="21.75" customHeight="1" x14ac:dyDescent="0.25">
      <c r="A65" s="28">
        <v>8</v>
      </c>
      <c r="B65" s="21">
        <v>399115</v>
      </c>
      <c r="C65" s="24">
        <v>232498</v>
      </c>
      <c r="D65" s="24">
        <v>752347</v>
      </c>
      <c r="E65" s="24">
        <v>818477</v>
      </c>
      <c r="F65" s="24">
        <v>30619</v>
      </c>
      <c r="G65" s="24">
        <v>173</v>
      </c>
      <c r="H65" s="24">
        <v>70871</v>
      </c>
      <c r="I65" s="24">
        <v>305242</v>
      </c>
      <c r="J65" s="24">
        <v>60913</v>
      </c>
      <c r="K65" s="24">
        <v>287891</v>
      </c>
      <c r="L65" s="24">
        <f t="shared" ref="L65:L96" si="9">B65+D65+F65+H65+J65</f>
        <v>1313865</v>
      </c>
      <c r="M65" s="22">
        <f t="shared" si="8"/>
        <v>1644281</v>
      </c>
      <c r="N65" s="20">
        <f t="shared" si="7"/>
        <v>2958146</v>
      </c>
    </row>
    <row r="66" spans="1:14" ht="21.75" customHeight="1" x14ac:dyDescent="0.25">
      <c r="A66" s="28">
        <v>9</v>
      </c>
      <c r="B66" s="21">
        <v>559609</v>
      </c>
      <c r="C66" s="24">
        <v>255728</v>
      </c>
      <c r="D66" s="24">
        <v>815442</v>
      </c>
      <c r="E66" s="24">
        <v>721507</v>
      </c>
      <c r="F66" s="24">
        <v>47812</v>
      </c>
      <c r="G66" s="24">
        <v>1310</v>
      </c>
      <c r="H66" s="24">
        <v>93075</v>
      </c>
      <c r="I66" s="24">
        <v>337247</v>
      </c>
      <c r="J66" s="24">
        <v>93710</v>
      </c>
      <c r="K66" s="24">
        <v>327386</v>
      </c>
      <c r="L66" s="24">
        <f t="shared" si="9"/>
        <v>1609648</v>
      </c>
      <c r="M66" s="22">
        <f t="shared" si="8"/>
        <v>1643178</v>
      </c>
      <c r="N66" s="20">
        <f t="shared" si="7"/>
        <v>3252826</v>
      </c>
    </row>
    <row r="67" spans="1:14" ht="21.75" customHeight="1" x14ac:dyDescent="0.25">
      <c r="A67" s="28">
        <v>10</v>
      </c>
      <c r="B67" s="21">
        <v>480975</v>
      </c>
      <c r="C67" s="24">
        <v>228304</v>
      </c>
      <c r="D67" s="24">
        <v>776895</v>
      </c>
      <c r="E67" s="24">
        <v>725882</v>
      </c>
      <c r="F67" s="24">
        <v>48290</v>
      </c>
      <c r="G67" s="24">
        <v>0</v>
      </c>
      <c r="H67" s="24">
        <v>82725</v>
      </c>
      <c r="I67" s="24">
        <v>432121</v>
      </c>
      <c r="J67" s="24">
        <v>90089</v>
      </c>
      <c r="K67" s="24">
        <v>437881</v>
      </c>
      <c r="L67" s="24">
        <f t="shared" si="9"/>
        <v>1478974</v>
      </c>
      <c r="M67" s="22">
        <f t="shared" si="8"/>
        <v>1824188</v>
      </c>
      <c r="N67" s="20">
        <f t="shared" si="7"/>
        <v>3303162</v>
      </c>
    </row>
    <row r="68" spans="1:14" ht="21.75" customHeight="1" x14ac:dyDescent="0.25">
      <c r="A68" s="28">
        <v>11</v>
      </c>
      <c r="B68" s="21">
        <v>651819</v>
      </c>
      <c r="C68" s="24">
        <v>296802</v>
      </c>
      <c r="D68" s="24">
        <v>846474</v>
      </c>
      <c r="E68" s="24">
        <v>749454</v>
      </c>
      <c r="F68" s="24">
        <v>103173</v>
      </c>
      <c r="G68" s="24">
        <v>0</v>
      </c>
      <c r="H68" s="24">
        <v>149109</v>
      </c>
      <c r="I68" s="24">
        <v>352007</v>
      </c>
      <c r="J68" s="24">
        <v>138891</v>
      </c>
      <c r="K68" s="24">
        <v>351073</v>
      </c>
      <c r="L68" s="24">
        <f t="shared" si="9"/>
        <v>1889466</v>
      </c>
      <c r="M68" s="22">
        <f t="shared" si="8"/>
        <v>1749336</v>
      </c>
      <c r="N68" s="20">
        <f t="shared" si="7"/>
        <v>3638802</v>
      </c>
    </row>
    <row r="69" spans="1:14" ht="21.75" customHeight="1" x14ac:dyDescent="0.25">
      <c r="A69" s="28">
        <v>12</v>
      </c>
      <c r="B69" s="21">
        <v>552663</v>
      </c>
      <c r="C69" s="24">
        <v>346270</v>
      </c>
      <c r="D69" s="24">
        <v>891109</v>
      </c>
      <c r="E69" s="24">
        <v>914419</v>
      </c>
      <c r="F69" s="24">
        <v>71863</v>
      </c>
      <c r="G69" s="24">
        <v>0</v>
      </c>
      <c r="H69" s="24">
        <v>127072</v>
      </c>
      <c r="I69" s="24">
        <v>458517</v>
      </c>
      <c r="J69" s="24">
        <v>125590</v>
      </c>
      <c r="K69" s="24">
        <v>437126</v>
      </c>
      <c r="L69" s="24">
        <f t="shared" si="9"/>
        <v>1768297</v>
      </c>
      <c r="M69" s="22">
        <f t="shared" si="8"/>
        <v>2156332</v>
      </c>
      <c r="N69" s="20">
        <f t="shared" si="7"/>
        <v>3924629</v>
      </c>
    </row>
    <row r="70" spans="1:14" ht="21.75" customHeight="1" x14ac:dyDescent="0.25">
      <c r="A70" s="28" t="s">
        <v>8</v>
      </c>
      <c r="B70" s="21">
        <v>504938</v>
      </c>
      <c r="C70" s="24">
        <v>248664</v>
      </c>
      <c r="D70" s="24">
        <v>866625</v>
      </c>
      <c r="E70" s="24">
        <v>782222</v>
      </c>
      <c r="F70" s="24">
        <v>75729</v>
      </c>
      <c r="G70" s="24">
        <v>0</v>
      </c>
      <c r="H70" s="24">
        <v>61683</v>
      </c>
      <c r="I70" s="24">
        <v>318037</v>
      </c>
      <c r="J70" s="24">
        <v>66862</v>
      </c>
      <c r="K70" s="24">
        <v>328625</v>
      </c>
      <c r="L70" s="24">
        <f t="shared" si="9"/>
        <v>1575837</v>
      </c>
      <c r="M70" s="22">
        <f t="shared" si="8"/>
        <v>1677548</v>
      </c>
      <c r="N70" s="20">
        <f t="shared" si="7"/>
        <v>3253385</v>
      </c>
    </row>
    <row r="71" spans="1:14" ht="21.75" customHeight="1" x14ac:dyDescent="0.25">
      <c r="A71" s="28">
        <v>2</v>
      </c>
      <c r="B71" s="21">
        <v>466688</v>
      </c>
      <c r="C71" s="24">
        <v>173940</v>
      </c>
      <c r="D71" s="24">
        <v>694389</v>
      </c>
      <c r="E71" s="24">
        <v>538730</v>
      </c>
      <c r="F71" s="24">
        <v>64318</v>
      </c>
      <c r="G71" s="24">
        <v>0</v>
      </c>
      <c r="H71" s="24">
        <v>30638</v>
      </c>
      <c r="I71" s="24">
        <v>201521</v>
      </c>
      <c r="J71" s="24">
        <v>25492</v>
      </c>
      <c r="K71" s="24">
        <v>206114</v>
      </c>
      <c r="L71" s="24">
        <f t="shared" si="9"/>
        <v>1281525</v>
      </c>
      <c r="M71" s="22">
        <f t="shared" si="8"/>
        <v>1120305</v>
      </c>
      <c r="N71" s="20">
        <f t="shared" si="7"/>
        <v>2401830</v>
      </c>
    </row>
    <row r="72" spans="1:14" ht="21.75" customHeight="1" x14ac:dyDescent="0.25">
      <c r="A72" s="28">
        <v>3</v>
      </c>
      <c r="B72" s="21">
        <v>701908</v>
      </c>
      <c r="C72" s="24">
        <v>155151</v>
      </c>
      <c r="D72" s="24">
        <v>1150795</v>
      </c>
      <c r="E72" s="24">
        <v>788542</v>
      </c>
      <c r="F72" s="24">
        <v>110073</v>
      </c>
      <c r="G72" s="24">
        <v>0</v>
      </c>
      <c r="H72" s="24">
        <v>74980</v>
      </c>
      <c r="I72" s="24">
        <v>357086</v>
      </c>
      <c r="J72" s="24">
        <v>81201</v>
      </c>
      <c r="K72" s="24">
        <v>340773</v>
      </c>
      <c r="L72" s="24">
        <f t="shared" si="9"/>
        <v>2118957</v>
      </c>
      <c r="M72" s="22">
        <f t="shared" si="8"/>
        <v>1641552</v>
      </c>
      <c r="N72" s="20">
        <f t="shared" si="7"/>
        <v>3760509</v>
      </c>
    </row>
    <row r="73" spans="1:14" ht="21.75" customHeight="1" x14ac:dyDescent="0.25">
      <c r="A73" s="28">
        <v>4</v>
      </c>
      <c r="B73" s="21">
        <v>589951</v>
      </c>
      <c r="C73" s="24">
        <v>164733</v>
      </c>
      <c r="D73" s="24">
        <v>965670</v>
      </c>
      <c r="E73" s="24">
        <v>788273</v>
      </c>
      <c r="F73" s="24">
        <v>72839</v>
      </c>
      <c r="G73" s="24">
        <v>214</v>
      </c>
      <c r="H73" s="24">
        <v>72577</v>
      </c>
      <c r="I73" s="24">
        <v>255221</v>
      </c>
      <c r="J73" s="24">
        <v>69241</v>
      </c>
      <c r="K73" s="24">
        <v>249172</v>
      </c>
      <c r="L73" s="24">
        <f t="shared" si="9"/>
        <v>1770278</v>
      </c>
      <c r="M73" s="22">
        <f t="shared" si="8"/>
        <v>1457613</v>
      </c>
      <c r="N73" s="20">
        <f t="shared" si="7"/>
        <v>3227891</v>
      </c>
    </row>
    <row r="74" spans="1:14" ht="21.75" customHeight="1" x14ac:dyDescent="0.25">
      <c r="A74" s="28">
        <v>5</v>
      </c>
      <c r="B74" s="21">
        <v>504370</v>
      </c>
      <c r="C74" s="24">
        <v>165218</v>
      </c>
      <c r="D74" s="24">
        <v>828490</v>
      </c>
      <c r="E74" s="24">
        <v>880655</v>
      </c>
      <c r="F74" s="24">
        <v>92366</v>
      </c>
      <c r="G74" s="24">
        <v>146</v>
      </c>
      <c r="H74" s="24">
        <v>60613</v>
      </c>
      <c r="I74" s="24">
        <v>274576</v>
      </c>
      <c r="J74" s="24">
        <v>52915</v>
      </c>
      <c r="K74" s="24">
        <v>282545</v>
      </c>
      <c r="L74" s="24">
        <f t="shared" si="9"/>
        <v>1538754</v>
      </c>
      <c r="M74" s="22">
        <f t="shared" si="8"/>
        <v>1603140</v>
      </c>
      <c r="N74" s="20">
        <f t="shared" ref="N74:N105" si="10">L74+M74</f>
        <v>3141894</v>
      </c>
    </row>
    <row r="75" spans="1:14" ht="21.75" customHeight="1" x14ac:dyDescent="0.25">
      <c r="A75" s="28">
        <v>6</v>
      </c>
      <c r="B75" s="21">
        <v>619533</v>
      </c>
      <c r="C75" s="24">
        <v>201354</v>
      </c>
      <c r="D75" s="24">
        <v>999530</v>
      </c>
      <c r="E75" s="24">
        <v>1016780</v>
      </c>
      <c r="F75" s="24">
        <v>120449</v>
      </c>
      <c r="G75" s="24">
        <v>4264</v>
      </c>
      <c r="H75" s="24">
        <v>49428</v>
      </c>
      <c r="I75" s="24">
        <v>246588</v>
      </c>
      <c r="J75" s="24">
        <v>42607</v>
      </c>
      <c r="K75" s="24">
        <v>243805</v>
      </c>
      <c r="L75" s="24">
        <f t="shared" si="9"/>
        <v>1831547</v>
      </c>
      <c r="M75" s="22">
        <f t="shared" si="8"/>
        <v>1712791</v>
      </c>
      <c r="N75" s="20">
        <f t="shared" si="10"/>
        <v>3544338</v>
      </c>
    </row>
    <row r="76" spans="1:14" ht="21.75" customHeight="1" x14ac:dyDescent="0.25">
      <c r="A76" s="28">
        <v>7</v>
      </c>
      <c r="B76" s="21">
        <v>602939</v>
      </c>
      <c r="C76" s="24">
        <v>245585</v>
      </c>
      <c r="D76" s="24">
        <v>1005209</v>
      </c>
      <c r="E76" s="24">
        <v>975306</v>
      </c>
      <c r="F76" s="24">
        <v>86797</v>
      </c>
      <c r="G76" s="24">
        <v>1620</v>
      </c>
      <c r="H76" s="24">
        <v>63307</v>
      </c>
      <c r="I76" s="24">
        <v>286416</v>
      </c>
      <c r="J76" s="24">
        <v>57430</v>
      </c>
      <c r="K76" s="24">
        <v>278743</v>
      </c>
      <c r="L76" s="24">
        <f t="shared" si="9"/>
        <v>1815682</v>
      </c>
      <c r="M76" s="22">
        <f t="shared" si="8"/>
        <v>1787670</v>
      </c>
      <c r="N76" s="20">
        <f t="shared" si="10"/>
        <v>3603352</v>
      </c>
    </row>
    <row r="77" spans="1:14" ht="21.75" customHeight="1" x14ac:dyDescent="0.25">
      <c r="A77" s="28">
        <v>8</v>
      </c>
      <c r="B77" s="21">
        <v>623146</v>
      </c>
      <c r="C77" s="24">
        <v>148040</v>
      </c>
      <c r="D77" s="24">
        <v>1031427</v>
      </c>
      <c r="E77" s="24">
        <v>1133166</v>
      </c>
      <c r="F77" s="24">
        <v>134254</v>
      </c>
      <c r="G77" s="24">
        <v>3735</v>
      </c>
      <c r="H77" s="24">
        <v>80423</v>
      </c>
      <c r="I77" s="24">
        <v>363118</v>
      </c>
      <c r="J77" s="24">
        <v>83136</v>
      </c>
      <c r="K77" s="24">
        <v>359073</v>
      </c>
      <c r="L77" s="24">
        <f t="shared" si="9"/>
        <v>1952386</v>
      </c>
      <c r="M77" s="22">
        <f t="shared" si="8"/>
        <v>2007132</v>
      </c>
      <c r="N77" s="20">
        <f t="shared" si="10"/>
        <v>3959518</v>
      </c>
    </row>
    <row r="78" spans="1:14" ht="21.75" customHeight="1" x14ac:dyDescent="0.25">
      <c r="A78" s="28">
        <v>9</v>
      </c>
      <c r="B78" s="21">
        <v>630566</v>
      </c>
      <c r="C78" s="24">
        <v>188629</v>
      </c>
      <c r="D78" s="24">
        <v>981306</v>
      </c>
      <c r="E78" s="24">
        <v>1098543</v>
      </c>
      <c r="F78" s="24">
        <v>138775</v>
      </c>
      <c r="G78" s="24">
        <v>1151</v>
      </c>
      <c r="H78" s="24">
        <v>73299</v>
      </c>
      <c r="I78" s="24">
        <v>267287</v>
      </c>
      <c r="J78" s="24">
        <v>71816</v>
      </c>
      <c r="K78" s="24">
        <v>257264</v>
      </c>
      <c r="L78" s="24">
        <f t="shared" si="9"/>
        <v>1895762</v>
      </c>
      <c r="M78" s="22">
        <f t="shared" si="8"/>
        <v>1812874</v>
      </c>
      <c r="N78" s="20">
        <f t="shared" si="10"/>
        <v>3708636</v>
      </c>
    </row>
    <row r="79" spans="1:14" ht="21.75" customHeight="1" x14ac:dyDescent="0.25">
      <c r="A79" s="28">
        <v>10</v>
      </c>
      <c r="B79" s="21">
        <v>639909</v>
      </c>
      <c r="C79" s="24">
        <v>194894</v>
      </c>
      <c r="D79" s="24">
        <v>1110300</v>
      </c>
      <c r="E79" s="24">
        <v>1097995</v>
      </c>
      <c r="F79" s="24">
        <v>70130</v>
      </c>
      <c r="G79" s="24">
        <v>465</v>
      </c>
      <c r="H79" s="24">
        <v>43521</v>
      </c>
      <c r="I79" s="24">
        <v>421447</v>
      </c>
      <c r="J79" s="24">
        <v>39480</v>
      </c>
      <c r="K79" s="24">
        <v>414600</v>
      </c>
      <c r="L79" s="24">
        <f t="shared" si="9"/>
        <v>1903340</v>
      </c>
      <c r="M79" s="22">
        <f t="shared" si="8"/>
        <v>2129401</v>
      </c>
      <c r="N79" s="20">
        <f t="shared" si="10"/>
        <v>4032741</v>
      </c>
    </row>
    <row r="80" spans="1:14" ht="21.75" customHeight="1" x14ac:dyDescent="0.25">
      <c r="A80" s="28">
        <v>11</v>
      </c>
      <c r="B80" s="21">
        <v>608972</v>
      </c>
      <c r="C80" s="24">
        <v>225376</v>
      </c>
      <c r="D80" s="24">
        <v>1005241</v>
      </c>
      <c r="E80" s="24">
        <v>1045290</v>
      </c>
      <c r="F80" s="24">
        <v>165266</v>
      </c>
      <c r="G80" s="24">
        <v>0</v>
      </c>
      <c r="H80" s="24">
        <v>34985</v>
      </c>
      <c r="I80" s="24">
        <v>499598</v>
      </c>
      <c r="J80" s="24">
        <v>31652</v>
      </c>
      <c r="K80" s="24">
        <v>494972</v>
      </c>
      <c r="L80" s="24">
        <f t="shared" si="9"/>
        <v>1846116</v>
      </c>
      <c r="M80" s="22">
        <f t="shared" si="8"/>
        <v>2265236</v>
      </c>
      <c r="N80" s="20">
        <f t="shared" si="10"/>
        <v>4111352</v>
      </c>
    </row>
    <row r="81" spans="1:14" ht="21.75" customHeight="1" x14ac:dyDescent="0.25">
      <c r="A81" s="28">
        <v>12</v>
      </c>
      <c r="B81" s="21">
        <v>789565</v>
      </c>
      <c r="C81" s="24">
        <v>348727</v>
      </c>
      <c r="D81" s="24">
        <v>947355</v>
      </c>
      <c r="E81" s="24">
        <v>1411984</v>
      </c>
      <c r="F81" s="24">
        <v>126264</v>
      </c>
      <c r="G81" s="24">
        <v>16303</v>
      </c>
      <c r="H81" s="24">
        <v>48799</v>
      </c>
      <c r="I81" s="24">
        <v>642823</v>
      </c>
      <c r="J81" s="24">
        <v>33867</v>
      </c>
      <c r="K81" s="24">
        <v>640352</v>
      </c>
      <c r="L81" s="24">
        <f t="shared" si="9"/>
        <v>1945850</v>
      </c>
      <c r="M81" s="22">
        <f t="shared" si="8"/>
        <v>3060189</v>
      </c>
      <c r="N81" s="20">
        <f t="shared" si="10"/>
        <v>5006039</v>
      </c>
    </row>
    <row r="82" spans="1:14" ht="21.75" customHeight="1" x14ac:dyDescent="0.25">
      <c r="A82" s="28" t="s">
        <v>9</v>
      </c>
      <c r="B82" s="21">
        <v>723084</v>
      </c>
      <c r="C82" s="24">
        <v>265878</v>
      </c>
      <c r="D82" s="24">
        <v>858467</v>
      </c>
      <c r="E82" s="24">
        <v>1118835</v>
      </c>
      <c r="F82" s="24">
        <v>106683</v>
      </c>
      <c r="G82" s="24">
        <v>158</v>
      </c>
      <c r="H82" s="24">
        <v>57090</v>
      </c>
      <c r="I82" s="24">
        <v>427222</v>
      </c>
      <c r="J82" s="24">
        <v>51726</v>
      </c>
      <c r="K82" s="24">
        <v>421354</v>
      </c>
      <c r="L82" s="24">
        <f t="shared" si="9"/>
        <v>1797050</v>
      </c>
      <c r="M82" s="22">
        <f t="shared" si="8"/>
        <v>2233447</v>
      </c>
      <c r="N82" s="20">
        <f t="shared" si="10"/>
        <v>4030497</v>
      </c>
    </row>
    <row r="83" spans="1:14" ht="21.75" customHeight="1" x14ac:dyDescent="0.25">
      <c r="A83" s="28">
        <v>2</v>
      </c>
      <c r="B83" s="21">
        <v>628316</v>
      </c>
      <c r="C83" s="24">
        <v>399088</v>
      </c>
      <c r="D83" s="24">
        <v>777368</v>
      </c>
      <c r="E83" s="24">
        <v>1155038</v>
      </c>
      <c r="F83" s="24">
        <v>160571</v>
      </c>
      <c r="G83" s="24">
        <v>5527</v>
      </c>
      <c r="H83" s="24">
        <v>30525</v>
      </c>
      <c r="I83" s="24">
        <v>274319</v>
      </c>
      <c r="J83" s="24">
        <v>33879</v>
      </c>
      <c r="K83" s="24">
        <v>268853</v>
      </c>
      <c r="L83" s="24">
        <f t="shared" si="9"/>
        <v>1630659</v>
      </c>
      <c r="M83" s="22">
        <f t="shared" si="8"/>
        <v>2102825</v>
      </c>
      <c r="N83" s="20">
        <f t="shared" si="10"/>
        <v>3733484</v>
      </c>
    </row>
    <row r="84" spans="1:14" ht="21.75" customHeight="1" x14ac:dyDescent="0.25">
      <c r="A84" s="28">
        <v>3</v>
      </c>
      <c r="B84" s="21">
        <v>658181</v>
      </c>
      <c r="C84" s="24">
        <v>461215</v>
      </c>
      <c r="D84" s="24">
        <v>1174335</v>
      </c>
      <c r="E84" s="24">
        <v>1429584</v>
      </c>
      <c r="F84" s="24">
        <v>133186</v>
      </c>
      <c r="G84" s="24">
        <v>1544</v>
      </c>
      <c r="H84" s="24">
        <v>46097</v>
      </c>
      <c r="I84" s="24">
        <v>476865</v>
      </c>
      <c r="J84" s="24">
        <v>39513</v>
      </c>
      <c r="K84" s="24">
        <v>472278</v>
      </c>
      <c r="L84" s="24">
        <f t="shared" si="9"/>
        <v>2051312</v>
      </c>
      <c r="M84" s="22">
        <f t="shared" si="8"/>
        <v>2841486</v>
      </c>
      <c r="N84" s="20">
        <f t="shared" si="10"/>
        <v>4892798</v>
      </c>
    </row>
    <row r="85" spans="1:14" ht="21.75" customHeight="1" x14ac:dyDescent="0.25">
      <c r="A85" s="28">
        <v>4</v>
      </c>
      <c r="B85" s="21">
        <v>674999</v>
      </c>
      <c r="C85" s="24">
        <v>438440</v>
      </c>
      <c r="D85" s="24">
        <v>962908</v>
      </c>
      <c r="E85" s="24">
        <v>1192464</v>
      </c>
      <c r="F85" s="24">
        <v>131339</v>
      </c>
      <c r="G85" s="24">
        <v>135</v>
      </c>
      <c r="H85" s="24">
        <v>35925</v>
      </c>
      <c r="I85" s="24">
        <v>291199</v>
      </c>
      <c r="J85" s="24">
        <v>24050</v>
      </c>
      <c r="K85" s="24">
        <v>283682</v>
      </c>
      <c r="L85" s="24">
        <f t="shared" si="9"/>
        <v>1829221</v>
      </c>
      <c r="M85" s="22">
        <f t="shared" si="8"/>
        <v>2205920</v>
      </c>
      <c r="N85" s="20">
        <f t="shared" si="10"/>
        <v>4035141</v>
      </c>
    </row>
    <row r="86" spans="1:14" ht="21.75" customHeight="1" x14ac:dyDescent="0.25">
      <c r="A86" s="28">
        <v>5</v>
      </c>
      <c r="B86" s="21">
        <v>685862</v>
      </c>
      <c r="C86" s="24">
        <v>449593</v>
      </c>
      <c r="D86" s="24">
        <v>938995</v>
      </c>
      <c r="E86" s="24">
        <v>1421036</v>
      </c>
      <c r="F86" s="24">
        <v>154935</v>
      </c>
      <c r="G86" s="24">
        <v>320</v>
      </c>
      <c r="H86" s="24">
        <v>61832</v>
      </c>
      <c r="I86" s="24">
        <v>522667</v>
      </c>
      <c r="J86" s="24">
        <v>45443</v>
      </c>
      <c r="K86" s="24">
        <v>513580</v>
      </c>
      <c r="L86" s="24">
        <f t="shared" si="9"/>
        <v>1887067</v>
      </c>
      <c r="M86" s="22">
        <f t="shared" si="8"/>
        <v>2907196</v>
      </c>
      <c r="N86" s="20">
        <f t="shared" si="10"/>
        <v>4794263</v>
      </c>
    </row>
    <row r="87" spans="1:14" ht="21.75" customHeight="1" x14ac:dyDescent="0.25">
      <c r="A87" s="28">
        <v>6</v>
      </c>
      <c r="B87" s="21">
        <v>675998</v>
      </c>
      <c r="C87" s="24">
        <v>438637</v>
      </c>
      <c r="D87" s="24">
        <v>1009798</v>
      </c>
      <c r="E87" s="24">
        <v>1541352</v>
      </c>
      <c r="F87" s="24">
        <v>157990</v>
      </c>
      <c r="G87" s="24">
        <v>2873</v>
      </c>
      <c r="H87" s="24">
        <v>29260</v>
      </c>
      <c r="I87" s="24">
        <v>860176</v>
      </c>
      <c r="J87" s="24">
        <v>17515</v>
      </c>
      <c r="K87" s="24">
        <v>843024</v>
      </c>
      <c r="L87" s="24">
        <f t="shared" si="9"/>
        <v>1890561</v>
      </c>
      <c r="M87" s="22">
        <f t="shared" si="8"/>
        <v>3686062</v>
      </c>
      <c r="N87" s="20">
        <f t="shared" si="10"/>
        <v>5576623</v>
      </c>
    </row>
    <row r="88" spans="1:14" ht="21.75" customHeight="1" x14ac:dyDescent="0.25">
      <c r="A88" s="28">
        <v>7</v>
      </c>
      <c r="B88" s="21">
        <v>594587</v>
      </c>
      <c r="C88" s="24">
        <v>599120</v>
      </c>
      <c r="D88" s="24">
        <v>963666</v>
      </c>
      <c r="E88" s="24">
        <v>1988178</v>
      </c>
      <c r="F88" s="24">
        <v>93699</v>
      </c>
      <c r="G88" s="24">
        <v>1136</v>
      </c>
      <c r="H88" s="24">
        <v>37897</v>
      </c>
      <c r="I88" s="24">
        <v>455933</v>
      </c>
      <c r="J88" s="24">
        <v>31856</v>
      </c>
      <c r="K88" s="24">
        <v>449586</v>
      </c>
      <c r="L88" s="24">
        <f t="shared" si="9"/>
        <v>1721705</v>
      </c>
      <c r="M88" s="22">
        <f t="shared" si="8"/>
        <v>3493953</v>
      </c>
      <c r="N88" s="20">
        <f t="shared" si="10"/>
        <v>5215658</v>
      </c>
    </row>
    <row r="89" spans="1:14" ht="21.75" customHeight="1" x14ac:dyDescent="0.25">
      <c r="A89" s="28">
        <v>8</v>
      </c>
      <c r="B89" s="21">
        <v>633159</v>
      </c>
      <c r="C89" s="24">
        <v>617356</v>
      </c>
      <c r="D89" s="24">
        <v>814573</v>
      </c>
      <c r="E89" s="24">
        <v>2287632</v>
      </c>
      <c r="F89" s="24">
        <v>125040</v>
      </c>
      <c r="G89" s="24">
        <v>561</v>
      </c>
      <c r="H89" s="24">
        <v>54005</v>
      </c>
      <c r="I89" s="24">
        <v>640808</v>
      </c>
      <c r="J89" s="24">
        <v>50813</v>
      </c>
      <c r="K89" s="24">
        <v>629618</v>
      </c>
      <c r="L89" s="24">
        <f t="shared" si="9"/>
        <v>1677590</v>
      </c>
      <c r="M89" s="22">
        <f t="shared" si="8"/>
        <v>4175975</v>
      </c>
      <c r="N89" s="20">
        <f t="shared" si="10"/>
        <v>5853565</v>
      </c>
    </row>
    <row r="90" spans="1:14" ht="21.75" customHeight="1" x14ac:dyDescent="0.25">
      <c r="A90" s="28">
        <v>9</v>
      </c>
      <c r="B90" s="21">
        <v>609695</v>
      </c>
      <c r="C90" s="24">
        <v>596089</v>
      </c>
      <c r="D90" s="24">
        <v>886066</v>
      </c>
      <c r="E90" s="24">
        <v>2127536</v>
      </c>
      <c r="F90" s="24">
        <v>127799</v>
      </c>
      <c r="G90" s="24">
        <v>13337</v>
      </c>
      <c r="H90" s="24">
        <v>50428</v>
      </c>
      <c r="I90" s="24">
        <v>689187</v>
      </c>
      <c r="J90" s="24">
        <v>44737</v>
      </c>
      <c r="K90" s="24">
        <v>681750</v>
      </c>
      <c r="L90" s="24">
        <f t="shared" si="9"/>
        <v>1718725</v>
      </c>
      <c r="M90" s="22">
        <f t="shared" si="8"/>
        <v>4107899</v>
      </c>
      <c r="N90" s="20">
        <f t="shared" si="10"/>
        <v>5826624</v>
      </c>
    </row>
    <row r="91" spans="1:14" ht="21.75" customHeight="1" x14ac:dyDescent="0.25">
      <c r="A91" s="28">
        <v>10</v>
      </c>
      <c r="B91" s="21">
        <v>685215</v>
      </c>
      <c r="C91" s="24">
        <v>762790</v>
      </c>
      <c r="D91" s="24">
        <v>869869</v>
      </c>
      <c r="E91" s="24">
        <v>2225355</v>
      </c>
      <c r="F91" s="24">
        <v>87455</v>
      </c>
      <c r="G91" s="24">
        <v>747</v>
      </c>
      <c r="H91" s="24">
        <v>39303</v>
      </c>
      <c r="I91" s="24">
        <v>408087</v>
      </c>
      <c r="J91" s="24">
        <v>40070</v>
      </c>
      <c r="K91" s="24">
        <v>395297</v>
      </c>
      <c r="L91" s="24">
        <f t="shared" si="9"/>
        <v>1721912</v>
      </c>
      <c r="M91" s="22">
        <f t="shared" si="8"/>
        <v>3792276</v>
      </c>
      <c r="N91" s="20">
        <f t="shared" si="10"/>
        <v>5514188</v>
      </c>
    </row>
    <row r="92" spans="1:14" ht="21.75" customHeight="1" x14ac:dyDescent="0.25">
      <c r="A92" s="28">
        <v>11</v>
      </c>
      <c r="B92" s="21">
        <v>636162</v>
      </c>
      <c r="C92" s="24">
        <v>911634</v>
      </c>
      <c r="D92" s="24">
        <v>850126</v>
      </c>
      <c r="E92" s="24">
        <v>2821105</v>
      </c>
      <c r="F92" s="24">
        <v>106756</v>
      </c>
      <c r="G92" s="24">
        <v>10004</v>
      </c>
      <c r="H92" s="24">
        <v>37430</v>
      </c>
      <c r="I92" s="24">
        <v>478725</v>
      </c>
      <c r="J92" s="24">
        <v>38880</v>
      </c>
      <c r="K92" s="24">
        <v>443459</v>
      </c>
      <c r="L92" s="24">
        <f t="shared" si="9"/>
        <v>1669354</v>
      </c>
      <c r="M92" s="22">
        <f t="shared" si="8"/>
        <v>4664927</v>
      </c>
      <c r="N92" s="20">
        <f t="shared" si="10"/>
        <v>6334281</v>
      </c>
    </row>
    <row r="93" spans="1:14" ht="21.75" customHeight="1" x14ac:dyDescent="0.25">
      <c r="A93" s="28">
        <v>12</v>
      </c>
      <c r="B93" s="21">
        <v>826553</v>
      </c>
      <c r="C93" s="24">
        <v>824807</v>
      </c>
      <c r="D93" s="24">
        <v>953209</v>
      </c>
      <c r="E93" s="24">
        <v>2514263</v>
      </c>
      <c r="F93" s="24">
        <v>105513</v>
      </c>
      <c r="G93" s="24">
        <v>12163</v>
      </c>
      <c r="H93" s="24">
        <v>53075</v>
      </c>
      <c r="I93" s="24">
        <v>504376</v>
      </c>
      <c r="J93" s="24">
        <v>41873</v>
      </c>
      <c r="K93" s="24">
        <v>468827</v>
      </c>
      <c r="L93" s="24">
        <f t="shared" si="9"/>
        <v>1980223</v>
      </c>
      <c r="M93" s="22">
        <f t="shared" si="8"/>
        <v>4324436</v>
      </c>
      <c r="N93" s="20">
        <f t="shared" si="10"/>
        <v>6304659</v>
      </c>
    </row>
    <row r="94" spans="1:14" ht="21.75" customHeight="1" x14ac:dyDescent="0.25">
      <c r="A94" s="28" t="s">
        <v>10</v>
      </c>
      <c r="B94" s="21">
        <v>862048</v>
      </c>
      <c r="C94" s="24">
        <v>795487</v>
      </c>
      <c r="D94" s="24">
        <v>934709</v>
      </c>
      <c r="E94" s="24">
        <v>2591181</v>
      </c>
      <c r="F94" s="24">
        <v>88314</v>
      </c>
      <c r="G94" s="24">
        <v>2755</v>
      </c>
      <c r="H94" s="24">
        <v>60478</v>
      </c>
      <c r="I94" s="24">
        <v>400975</v>
      </c>
      <c r="J94" s="24">
        <v>54915</v>
      </c>
      <c r="K94" s="24">
        <v>362849</v>
      </c>
      <c r="L94" s="24">
        <f t="shared" si="9"/>
        <v>2000464</v>
      </c>
      <c r="M94" s="22">
        <f t="shared" si="8"/>
        <v>4153247</v>
      </c>
      <c r="N94" s="20">
        <f t="shared" si="10"/>
        <v>6153711</v>
      </c>
    </row>
    <row r="95" spans="1:14" ht="21.75" customHeight="1" x14ac:dyDescent="0.25">
      <c r="A95" s="28">
        <v>2</v>
      </c>
      <c r="B95" s="21">
        <v>663376</v>
      </c>
      <c r="C95" s="24">
        <v>734920</v>
      </c>
      <c r="D95" s="24">
        <v>625714</v>
      </c>
      <c r="E95" s="24">
        <v>1661416</v>
      </c>
      <c r="F95" s="24">
        <v>50753</v>
      </c>
      <c r="G95" s="24">
        <v>2552</v>
      </c>
      <c r="H95" s="24">
        <v>34930</v>
      </c>
      <c r="I95" s="24">
        <v>263048</v>
      </c>
      <c r="J95" s="24">
        <v>33821</v>
      </c>
      <c r="K95" s="24">
        <v>243393</v>
      </c>
      <c r="L95" s="24">
        <f t="shared" si="9"/>
        <v>1408594</v>
      </c>
      <c r="M95" s="22">
        <f t="shared" si="8"/>
        <v>2905329</v>
      </c>
      <c r="N95" s="20">
        <f t="shared" si="10"/>
        <v>4313923</v>
      </c>
    </row>
    <row r="96" spans="1:14" ht="21.75" customHeight="1" x14ac:dyDescent="0.25">
      <c r="A96" s="28">
        <v>3</v>
      </c>
      <c r="B96" s="21">
        <v>775759</v>
      </c>
      <c r="C96" s="24">
        <v>926907</v>
      </c>
      <c r="D96" s="24">
        <v>1073114</v>
      </c>
      <c r="E96" s="24">
        <v>2492030</v>
      </c>
      <c r="F96" s="24">
        <v>71614</v>
      </c>
      <c r="G96" s="24">
        <v>13114</v>
      </c>
      <c r="H96" s="24">
        <v>45401</v>
      </c>
      <c r="I96" s="24">
        <v>515175</v>
      </c>
      <c r="J96" s="24">
        <v>43861</v>
      </c>
      <c r="K96" s="24">
        <v>466152</v>
      </c>
      <c r="L96" s="24">
        <f t="shared" si="9"/>
        <v>2009749</v>
      </c>
      <c r="M96" s="22">
        <f t="shared" ref="M96:M127" si="11">C96+E96+G96+I96+K96</f>
        <v>4413378</v>
      </c>
      <c r="N96" s="20">
        <f t="shared" si="10"/>
        <v>6423127</v>
      </c>
    </row>
    <row r="97" spans="1:14" ht="21.75" customHeight="1" x14ac:dyDescent="0.25">
      <c r="A97" s="28">
        <v>4</v>
      </c>
      <c r="B97" s="21">
        <v>641483</v>
      </c>
      <c r="C97" s="24">
        <v>582043</v>
      </c>
      <c r="D97" s="24">
        <v>859002</v>
      </c>
      <c r="E97" s="24">
        <v>1856183</v>
      </c>
      <c r="F97" s="24">
        <v>54935</v>
      </c>
      <c r="G97" s="24">
        <v>783</v>
      </c>
      <c r="H97" s="24">
        <v>69735</v>
      </c>
      <c r="I97" s="24">
        <v>337232</v>
      </c>
      <c r="J97" s="24">
        <v>79550</v>
      </c>
      <c r="K97" s="24">
        <v>312893</v>
      </c>
      <c r="L97" s="24">
        <f t="shared" ref="L97:L128" si="12">B97+D97+F97+H97+J97</f>
        <v>1704705</v>
      </c>
      <c r="M97" s="22">
        <f t="shared" si="11"/>
        <v>3089134</v>
      </c>
      <c r="N97" s="20">
        <f t="shared" si="10"/>
        <v>4793839</v>
      </c>
    </row>
    <row r="98" spans="1:14" ht="21.75" customHeight="1" x14ac:dyDescent="0.25">
      <c r="A98" s="28">
        <v>5</v>
      </c>
      <c r="B98" s="21">
        <v>712827</v>
      </c>
      <c r="C98" s="24">
        <v>755832</v>
      </c>
      <c r="D98" s="24">
        <v>1055840</v>
      </c>
      <c r="E98" s="24">
        <v>2532085</v>
      </c>
      <c r="F98" s="24">
        <v>91787</v>
      </c>
      <c r="G98" s="24">
        <v>1309</v>
      </c>
      <c r="H98" s="24">
        <v>64662</v>
      </c>
      <c r="I98" s="24">
        <v>279944</v>
      </c>
      <c r="J98" s="24">
        <v>57131</v>
      </c>
      <c r="K98" s="24">
        <v>257416</v>
      </c>
      <c r="L98" s="24">
        <f t="shared" si="12"/>
        <v>1982247</v>
      </c>
      <c r="M98" s="22">
        <f t="shared" si="11"/>
        <v>3826586</v>
      </c>
      <c r="N98" s="20">
        <f t="shared" si="10"/>
        <v>5808833</v>
      </c>
    </row>
    <row r="99" spans="1:14" ht="21.75" customHeight="1" x14ac:dyDescent="0.25">
      <c r="A99" s="28">
        <v>6</v>
      </c>
      <c r="B99" s="21">
        <v>620611</v>
      </c>
      <c r="C99" s="24">
        <v>602769</v>
      </c>
      <c r="D99" s="24">
        <v>1356925</v>
      </c>
      <c r="E99" s="24">
        <v>2221674</v>
      </c>
      <c r="F99" s="24">
        <v>56181</v>
      </c>
      <c r="G99" s="24">
        <v>3991</v>
      </c>
      <c r="H99" s="24">
        <v>49389</v>
      </c>
      <c r="I99" s="24">
        <v>272519</v>
      </c>
      <c r="J99" s="24">
        <v>51856</v>
      </c>
      <c r="K99" s="24">
        <v>258588</v>
      </c>
      <c r="L99" s="24">
        <f t="shared" si="12"/>
        <v>2134962</v>
      </c>
      <c r="M99" s="22">
        <f t="shared" si="11"/>
        <v>3359541</v>
      </c>
      <c r="N99" s="20">
        <f t="shared" si="10"/>
        <v>5494503</v>
      </c>
    </row>
    <row r="100" spans="1:14" ht="21.75" customHeight="1" x14ac:dyDescent="0.25">
      <c r="A100" s="28">
        <v>7</v>
      </c>
      <c r="B100" s="21">
        <v>621242</v>
      </c>
      <c r="C100" s="24">
        <v>562467</v>
      </c>
      <c r="D100" s="24">
        <v>1180212</v>
      </c>
      <c r="E100" s="24">
        <v>2975267</v>
      </c>
      <c r="F100" s="24">
        <v>65222</v>
      </c>
      <c r="G100" s="24">
        <v>2115</v>
      </c>
      <c r="H100" s="24">
        <v>52890</v>
      </c>
      <c r="I100" s="24">
        <v>387310</v>
      </c>
      <c r="J100" s="24">
        <v>47836</v>
      </c>
      <c r="K100" s="24">
        <v>348359</v>
      </c>
      <c r="L100" s="24">
        <f t="shared" si="12"/>
        <v>1967402</v>
      </c>
      <c r="M100" s="22">
        <f t="shared" si="11"/>
        <v>4275518</v>
      </c>
      <c r="N100" s="20">
        <f t="shared" si="10"/>
        <v>6242920</v>
      </c>
    </row>
    <row r="101" spans="1:14" ht="21.75" customHeight="1" x14ac:dyDescent="0.25">
      <c r="A101" s="28">
        <v>8</v>
      </c>
      <c r="B101" s="21">
        <v>625270</v>
      </c>
      <c r="C101" s="24">
        <v>722242</v>
      </c>
      <c r="D101" s="24">
        <v>1226327</v>
      </c>
      <c r="E101" s="24">
        <v>2732344</v>
      </c>
      <c r="F101" s="24">
        <v>111068</v>
      </c>
      <c r="G101" s="24">
        <v>7690</v>
      </c>
      <c r="H101" s="24">
        <v>50152</v>
      </c>
      <c r="I101" s="24">
        <v>454142</v>
      </c>
      <c r="J101" s="24">
        <v>50971</v>
      </c>
      <c r="K101" s="24">
        <v>432102</v>
      </c>
      <c r="L101" s="24">
        <f t="shared" si="12"/>
        <v>2063788</v>
      </c>
      <c r="M101" s="22">
        <f t="shared" si="11"/>
        <v>4348520</v>
      </c>
      <c r="N101" s="20">
        <f t="shared" si="10"/>
        <v>6412308</v>
      </c>
    </row>
    <row r="102" spans="1:14" ht="21.75" customHeight="1" x14ac:dyDescent="0.25">
      <c r="A102" s="28">
        <v>9</v>
      </c>
      <c r="B102" s="21">
        <v>469972</v>
      </c>
      <c r="C102" s="24">
        <v>666295</v>
      </c>
      <c r="D102" s="24">
        <v>885648</v>
      </c>
      <c r="E102" s="24">
        <v>2502661</v>
      </c>
      <c r="F102" s="24">
        <v>41886</v>
      </c>
      <c r="G102" s="24">
        <v>1247</v>
      </c>
      <c r="H102" s="24">
        <v>35619</v>
      </c>
      <c r="I102" s="24">
        <v>406084</v>
      </c>
      <c r="J102" s="24">
        <v>34831</v>
      </c>
      <c r="K102" s="24">
        <v>394298</v>
      </c>
      <c r="L102" s="24">
        <f t="shared" si="12"/>
        <v>1467956</v>
      </c>
      <c r="M102" s="22">
        <f t="shared" si="11"/>
        <v>3970585</v>
      </c>
      <c r="N102" s="20">
        <f t="shared" si="10"/>
        <v>5438541</v>
      </c>
    </row>
    <row r="103" spans="1:14" ht="21.75" customHeight="1" x14ac:dyDescent="0.25">
      <c r="A103" s="28">
        <v>10</v>
      </c>
      <c r="B103" s="21">
        <v>659006</v>
      </c>
      <c r="C103" s="24">
        <v>765572</v>
      </c>
      <c r="D103" s="24">
        <v>1172418</v>
      </c>
      <c r="E103" s="24">
        <v>2969952</v>
      </c>
      <c r="F103" s="24">
        <v>89728</v>
      </c>
      <c r="G103" s="24">
        <v>49</v>
      </c>
      <c r="H103" s="24">
        <v>53865</v>
      </c>
      <c r="I103" s="24">
        <v>434199</v>
      </c>
      <c r="J103" s="24">
        <v>41100</v>
      </c>
      <c r="K103" s="24">
        <v>412927</v>
      </c>
      <c r="L103" s="24">
        <f t="shared" si="12"/>
        <v>2016117</v>
      </c>
      <c r="M103" s="22">
        <f t="shared" si="11"/>
        <v>4582699</v>
      </c>
      <c r="N103" s="20">
        <f t="shared" si="10"/>
        <v>6598816</v>
      </c>
    </row>
    <row r="104" spans="1:14" ht="21.75" customHeight="1" x14ac:dyDescent="0.25">
      <c r="A104" s="28">
        <v>11</v>
      </c>
      <c r="B104" s="21">
        <v>627997</v>
      </c>
      <c r="C104" s="24">
        <v>966262</v>
      </c>
      <c r="D104" s="24">
        <v>1219673</v>
      </c>
      <c r="E104" s="24">
        <v>2953218</v>
      </c>
      <c r="F104" s="24">
        <v>123746</v>
      </c>
      <c r="G104" s="24">
        <v>84</v>
      </c>
      <c r="H104" s="24">
        <v>39774</v>
      </c>
      <c r="I104" s="24">
        <v>459257</v>
      </c>
      <c r="J104" s="24">
        <v>39525</v>
      </c>
      <c r="K104" s="24">
        <v>448526</v>
      </c>
      <c r="L104" s="24">
        <f t="shared" si="12"/>
        <v>2050715</v>
      </c>
      <c r="M104" s="22">
        <f t="shared" si="11"/>
        <v>4827347</v>
      </c>
      <c r="N104" s="20">
        <f t="shared" si="10"/>
        <v>6878062</v>
      </c>
    </row>
    <row r="105" spans="1:14" ht="21.75" customHeight="1" x14ac:dyDescent="0.25">
      <c r="A105" s="28">
        <v>12</v>
      </c>
      <c r="B105" s="21">
        <v>509248</v>
      </c>
      <c r="C105" s="24">
        <v>611983</v>
      </c>
      <c r="D105" s="24">
        <v>1173520</v>
      </c>
      <c r="E105" s="24">
        <v>2395577</v>
      </c>
      <c r="F105" s="24">
        <v>95259</v>
      </c>
      <c r="G105" s="24">
        <v>1010</v>
      </c>
      <c r="H105" s="24">
        <v>31211</v>
      </c>
      <c r="I105" s="24">
        <v>335710</v>
      </c>
      <c r="J105" s="24">
        <v>31633</v>
      </c>
      <c r="K105" s="24">
        <v>312309</v>
      </c>
      <c r="L105" s="24">
        <f t="shared" si="12"/>
        <v>1840871</v>
      </c>
      <c r="M105" s="22">
        <f t="shared" si="11"/>
        <v>3656589</v>
      </c>
      <c r="N105" s="20">
        <f t="shared" si="10"/>
        <v>5497460</v>
      </c>
    </row>
    <row r="106" spans="1:14" ht="21.75" customHeight="1" x14ac:dyDescent="0.25">
      <c r="A106" s="28" t="s">
        <v>11</v>
      </c>
      <c r="B106" s="21">
        <v>653008</v>
      </c>
      <c r="C106" s="24">
        <v>717044</v>
      </c>
      <c r="D106" s="24">
        <v>1328585</v>
      </c>
      <c r="E106" s="24">
        <v>2722466</v>
      </c>
      <c r="F106" s="24">
        <v>135003</v>
      </c>
      <c r="G106" s="24">
        <v>6792</v>
      </c>
      <c r="H106" s="24">
        <v>50574</v>
      </c>
      <c r="I106" s="24">
        <v>430728</v>
      </c>
      <c r="J106" s="24">
        <v>43558</v>
      </c>
      <c r="K106" s="24">
        <v>409732</v>
      </c>
      <c r="L106" s="24">
        <f t="shared" si="12"/>
        <v>2210728</v>
      </c>
      <c r="M106" s="22">
        <f t="shared" si="11"/>
        <v>4286762</v>
      </c>
      <c r="N106" s="20">
        <f t="shared" ref="N106:N136" si="13">L106+M106</f>
        <v>6497490</v>
      </c>
    </row>
    <row r="107" spans="1:14" ht="21.75" customHeight="1" x14ac:dyDescent="0.25">
      <c r="A107" s="28">
        <v>2</v>
      </c>
      <c r="B107" s="21">
        <v>694723</v>
      </c>
      <c r="C107" s="24">
        <v>491497</v>
      </c>
      <c r="D107" s="24">
        <v>1001453</v>
      </c>
      <c r="E107" s="24">
        <v>2023811</v>
      </c>
      <c r="F107" s="24">
        <v>74498</v>
      </c>
      <c r="G107" s="24">
        <v>42</v>
      </c>
      <c r="H107" s="24">
        <v>77530</v>
      </c>
      <c r="I107" s="24">
        <v>360786</v>
      </c>
      <c r="J107" s="24">
        <v>67691</v>
      </c>
      <c r="K107" s="24">
        <v>340877</v>
      </c>
      <c r="L107" s="24">
        <f t="shared" si="12"/>
        <v>1915895</v>
      </c>
      <c r="M107" s="22">
        <f t="shared" si="11"/>
        <v>3217013</v>
      </c>
      <c r="N107" s="20">
        <f t="shared" si="13"/>
        <v>5132908</v>
      </c>
    </row>
    <row r="108" spans="1:14" ht="21.75" customHeight="1" x14ac:dyDescent="0.25">
      <c r="A108" s="28">
        <v>3</v>
      </c>
      <c r="B108" s="21">
        <v>859428</v>
      </c>
      <c r="C108" s="24">
        <v>609902</v>
      </c>
      <c r="D108" s="24">
        <v>1538287</v>
      </c>
      <c r="E108" s="24">
        <v>2513605</v>
      </c>
      <c r="F108" s="24">
        <v>139335</v>
      </c>
      <c r="G108" s="24">
        <v>2126</v>
      </c>
      <c r="H108" s="24">
        <v>36549</v>
      </c>
      <c r="I108" s="24">
        <v>421482</v>
      </c>
      <c r="J108" s="24">
        <v>33766</v>
      </c>
      <c r="K108" s="24">
        <v>398232</v>
      </c>
      <c r="L108" s="24">
        <f t="shared" si="12"/>
        <v>2607365</v>
      </c>
      <c r="M108" s="22">
        <f t="shared" si="11"/>
        <v>3945347</v>
      </c>
      <c r="N108" s="20">
        <f t="shared" si="13"/>
        <v>6552712</v>
      </c>
    </row>
    <row r="109" spans="1:14" ht="21.75" customHeight="1" x14ac:dyDescent="0.25">
      <c r="A109" s="28">
        <v>4</v>
      </c>
      <c r="B109" s="21">
        <v>714425</v>
      </c>
      <c r="C109" s="24">
        <v>630670</v>
      </c>
      <c r="D109" s="24">
        <v>1283487</v>
      </c>
      <c r="E109" s="24">
        <v>2475452</v>
      </c>
      <c r="F109" s="24">
        <v>115631</v>
      </c>
      <c r="G109" s="24">
        <v>6981</v>
      </c>
      <c r="H109" s="24">
        <v>32733</v>
      </c>
      <c r="I109" s="24">
        <v>436149</v>
      </c>
      <c r="J109" s="24">
        <v>26742</v>
      </c>
      <c r="K109" s="24">
        <v>408258</v>
      </c>
      <c r="L109" s="24">
        <f t="shared" si="12"/>
        <v>2173018</v>
      </c>
      <c r="M109" s="22">
        <f t="shared" si="11"/>
        <v>3957510</v>
      </c>
      <c r="N109" s="20">
        <f t="shared" si="13"/>
        <v>6130528</v>
      </c>
    </row>
    <row r="110" spans="1:14" ht="21.75" customHeight="1" x14ac:dyDescent="0.25">
      <c r="A110" s="28">
        <v>5</v>
      </c>
      <c r="B110" s="21">
        <v>721224</v>
      </c>
      <c r="C110" s="24">
        <v>549562</v>
      </c>
      <c r="D110" s="24">
        <v>1353607</v>
      </c>
      <c r="E110" s="24">
        <v>2215155</v>
      </c>
      <c r="F110" s="24">
        <v>115614</v>
      </c>
      <c r="G110" s="24">
        <v>7380</v>
      </c>
      <c r="H110" s="24">
        <v>45114</v>
      </c>
      <c r="I110" s="24">
        <v>430925</v>
      </c>
      <c r="J110" s="24">
        <v>40684</v>
      </c>
      <c r="K110" s="24">
        <v>445941</v>
      </c>
      <c r="L110" s="24">
        <f t="shared" si="12"/>
        <v>2276243</v>
      </c>
      <c r="M110" s="22">
        <f t="shared" si="11"/>
        <v>3648963</v>
      </c>
      <c r="N110" s="20">
        <f t="shared" si="13"/>
        <v>5925206</v>
      </c>
    </row>
    <row r="111" spans="1:14" ht="21.75" customHeight="1" x14ac:dyDescent="0.25">
      <c r="A111" s="28">
        <v>6</v>
      </c>
      <c r="B111" s="21">
        <v>557502</v>
      </c>
      <c r="C111" s="24">
        <v>514461</v>
      </c>
      <c r="D111" s="24">
        <v>1294109</v>
      </c>
      <c r="E111" s="24">
        <v>2277408</v>
      </c>
      <c r="F111" s="24">
        <v>88889</v>
      </c>
      <c r="G111" s="24">
        <v>10179</v>
      </c>
      <c r="H111" s="24">
        <v>61904</v>
      </c>
      <c r="I111" s="24">
        <v>470730</v>
      </c>
      <c r="J111" s="24">
        <v>55168</v>
      </c>
      <c r="K111" s="24">
        <v>452352</v>
      </c>
      <c r="L111" s="24">
        <f t="shared" si="12"/>
        <v>2057572</v>
      </c>
      <c r="M111" s="22">
        <f t="shared" si="11"/>
        <v>3725130</v>
      </c>
      <c r="N111" s="20">
        <f t="shared" si="13"/>
        <v>5782702</v>
      </c>
    </row>
    <row r="112" spans="1:14" ht="21.75" customHeight="1" x14ac:dyDescent="0.25">
      <c r="A112" s="28">
        <v>7</v>
      </c>
      <c r="B112" s="21">
        <v>596327</v>
      </c>
      <c r="C112" s="24">
        <v>518971</v>
      </c>
      <c r="D112" s="24">
        <v>1418445</v>
      </c>
      <c r="E112" s="24">
        <v>2374761</v>
      </c>
      <c r="F112" s="24">
        <v>113868</v>
      </c>
      <c r="G112" s="24">
        <v>7888</v>
      </c>
      <c r="H112" s="24">
        <v>52304</v>
      </c>
      <c r="I112" s="24">
        <v>486695</v>
      </c>
      <c r="J112" s="24">
        <v>58996</v>
      </c>
      <c r="K112" s="24">
        <v>457451</v>
      </c>
      <c r="L112" s="24">
        <f t="shared" si="12"/>
        <v>2239940</v>
      </c>
      <c r="M112" s="22">
        <f t="shared" si="11"/>
        <v>3845766</v>
      </c>
      <c r="N112" s="20">
        <f t="shared" si="13"/>
        <v>6085706</v>
      </c>
    </row>
    <row r="113" spans="1:14" ht="21.75" customHeight="1" x14ac:dyDescent="0.25">
      <c r="A113" s="28">
        <v>8</v>
      </c>
      <c r="B113" s="21">
        <v>685413</v>
      </c>
      <c r="C113" s="24">
        <v>452106</v>
      </c>
      <c r="D113" s="24">
        <v>1453589</v>
      </c>
      <c r="E113" s="24">
        <v>2160222</v>
      </c>
      <c r="F113" s="24">
        <v>105494</v>
      </c>
      <c r="G113" s="24">
        <v>10233</v>
      </c>
      <c r="H113" s="24">
        <v>37857</v>
      </c>
      <c r="I113" s="24">
        <v>377270</v>
      </c>
      <c r="J113" s="24">
        <v>40766</v>
      </c>
      <c r="K113" s="24">
        <v>361099</v>
      </c>
      <c r="L113" s="24">
        <f t="shared" si="12"/>
        <v>2323119</v>
      </c>
      <c r="M113" s="22">
        <f t="shared" si="11"/>
        <v>3360930</v>
      </c>
      <c r="N113" s="20">
        <f t="shared" si="13"/>
        <v>5684049</v>
      </c>
    </row>
    <row r="114" spans="1:14" ht="21.75" customHeight="1" x14ac:dyDescent="0.25">
      <c r="A114" s="28">
        <v>9</v>
      </c>
      <c r="B114" s="21">
        <v>626753</v>
      </c>
      <c r="C114" s="24">
        <v>1037885</v>
      </c>
      <c r="D114" s="24">
        <v>1472627</v>
      </c>
      <c r="E114" s="24">
        <v>2734864</v>
      </c>
      <c r="F114" s="24">
        <v>99205</v>
      </c>
      <c r="G114" s="24">
        <v>2348</v>
      </c>
      <c r="H114" s="24">
        <v>28610</v>
      </c>
      <c r="I114" s="24">
        <v>363619</v>
      </c>
      <c r="J114" s="24">
        <v>27467</v>
      </c>
      <c r="K114" s="24">
        <v>337734</v>
      </c>
      <c r="L114" s="24">
        <f t="shared" si="12"/>
        <v>2254662</v>
      </c>
      <c r="M114" s="22">
        <f t="shared" si="11"/>
        <v>4476450</v>
      </c>
      <c r="N114" s="20">
        <f t="shared" si="13"/>
        <v>6731112</v>
      </c>
    </row>
    <row r="115" spans="1:14" ht="21.75" customHeight="1" x14ac:dyDescent="0.25">
      <c r="A115" s="28">
        <v>10</v>
      </c>
      <c r="B115" s="21">
        <v>724817</v>
      </c>
      <c r="C115" s="24">
        <v>1175944</v>
      </c>
      <c r="D115" s="24">
        <v>1590174</v>
      </c>
      <c r="E115" s="24">
        <v>3289116</v>
      </c>
      <c r="F115" s="24">
        <v>105694</v>
      </c>
      <c r="G115" s="24">
        <v>7780</v>
      </c>
      <c r="H115" s="24">
        <v>31522</v>
      </c>
      <c r="I115" s="24">
        <v>261030</v>
      </c>
      <c r="J115" s="24">
        <v>29149</v>
      </c>
      <c r="K115" s="24">
        <v>247465</v>
      </c>
      <c r="L115" s="24">
        <f t="shared" si="12"/>
        <v>2481356</v>
      </c>
      <c r="M115" s="22">
        <f t="shared" si="11"/>
        <v>4981335</v>
      </c>
      <c r="N115" s="20">
        <f t="shared" si="13"/>
        <v>7462691</v>
      </c>
    </row>
    <row r="116" spans="1:14" ht="21.75" customHeight="1" x14ac:dyDescent="0.25">
      <c r="A116" s="28">
        <v>11</v>
      </c>
      <c r="B116" s="21">
        <v>451988</v>
      </c>
      <c r="C116" s="24">
        <v>392203</v>
      </c>
      <c r="D116" s="24">
        <v>1486574</v>
      </c>
      <c r="E116" s="24">
        <v>1821092</v>
      </c>
      <c r="F116" s="24">
        <v>62822</v>
      </c>
      <c r="G116" s="24">
        <v>2272</v>
      </c>
      <c r="H116" s="24">
        <v>19284</v>
      </c>
      <c r="I116" s="24">
        <v>185447</v>
      </c>
      <c r="J116" s="24">
        <v>20988</v>
      </c>
      <c r="K116" s="24">
        <v>173390</v>
      </c>
      <c r="L116" s="24">
        <f t="shared" si="12"/>
        <v>2041656</v>
      </c>
      <c r="M116" s="22">
        <f t="shared" si="11"/>
        <v>2574404</v>
      </c>
      <c r="N116" s="20">
        <f t="shared" si="13"/>
        <v>4616060</v>
      </c>
    </row>
    <row r="117" spans="1:14" ht="21.75" customHeight="1" x14ac:dyDescent="0.25">
      <c r="A117" s="28">
        <v>12</v>
      </c>
      <c r="B117" s="21">
        <v>477156</v>
      </c>
      <c r="C117" s="24">
        <v>332063</v>
      </c>
      <c r="D117" s="24">
        <v>1481110</v>
      </c>
      <c r="E117" s="24">
        <v>1869035</v>
      </c>
      <c r="F117" s="24">
        <v>38156</v>
      </c>
      <c r="G117" s="24">
        <v>2283</v>
      </c>
      <c r="H117" s="24">
        <v>24508</v>
      </c>
      <c r="I117" s="24">
        <v>199946</v>
      </c>
      <c r="J117" s="24">
        <v>20065</v>
      </c>
      <c r="K117" s="24">
        <v>190110</v>
      </c>
      <c r="L117" s="24">
        <f t="shared" si="12"/>
        <v>2040995</v>
      </c>
      <c r="M117" s="22">
        <f t="shared" si="11"/>
        <v>2593437</v>
      </c>
      <c r="N117" s="20">
        <f t="shared" si="13"/>
        <v>4634432</v>
      </c>
    </row>
    <row r="118" spans="1:14" ht="21.75" customHeight="1" x14ac:dyDescent="0.25">
      <c r="A118" s="28" t="s">
        <v>12</v>
      </c>
      <c r="B118" s="21">
        <v>439375</v>
      </c>
      <c r="C118" s="24">
        <v>295327</v>
      </c>
      <c r="D118" s="24">
        <v>1138042</v>
      </c>
      <c r="E118" s="24">
        <v>1478014</v>
      </c>
      <c r="F118" s="24">
        <v>54650</v>
      </c>
      <c r="G118" s="24">
        <v>2449</v>
      </c>
      <c r="H118" s="24">
        <v>25519</v>
      </c>
      <c r="I118" s="24">
        <v>204190</v>
      </c>
      <c r="J118" s="24">
        <v>20997</v>
      </c>
      <c r="K118" s="24">
        <v>212909</v>
      </c>
      <c r="L118" s="24">
        <f t="shared" si="12"/>
        <v>1678583</v>
      </c>
      <c r="M118" s="22">
        <f t="shared" si="11"/>
        <v>2192889</v>
      </c>
      <c r="N118" s="20">
        <f t="shared" si="13"/>
        <v>3871472</v>
      </c>
    </row>
    <row r="119" spans="1:14" ht="21.75" customHeight="1" x14ac:dyDescent="0.25">
      <c r="A119" s="28">
        <v>2</v>
      </c>
      <c r="B119" s="21">
        <v>482202</v>
      </c>
      <c r="C119" s="24">
        <v>276966</v>
      </c>
      <c r="D119" s="24">
        <v>1943372</v>
      </c>
      <c r="E119" s="24">
        <v>1526308</v>
      </c>
      <c r="F119" s="24">
        <v>73717</v>
      </c>
      <c r="G119" s="24">
        <v>2177</v>
      </c>
      <c r="H119" s="24">
        <v>35075</v>
      </c>
      <c r="I119" s="24">
        <v>303236</v>
      </c>
      <c r="J119" s="24">
        <v>29577</v>
      </c>
      <c r="K119" s="24">
        <v>293694</v>
      </c>
      <c r="L119" s="24">
        <f t="shared" si="12"/>
        <v>2563943</v>
      </c>
      <c r="M119" s="22">
        <f t="shared" si="11"/>
        <v>2402381</v>
      </c>
      <c r="N119" s="20">
        <f t="shared" si="13"/>
        <v>4966324</v>
      </c>
    </row>
    <row r="120" spans="1:14" ht="21.75" customHeight="1" x14ac:dyDescent="0.25">
      <c r="A120" s="28">
        <v>3</v>
      </c>
      <c r="B120" s="21">
        <v>543296</v>
      </c>
      <c r="C120" s="24">
        <v>299032</v>
      </c>
      <c r="D120" s="24">
        <v>1890226</v>
      </c>
      <c r="E120" s="24">
        <v>1800017</v>
      </c>
      <c r="F120" s="24">
        <v>59774</v>
      </c>
      <c r="G120" s="24">
        <v>4659</v>
      </c>
      <c r="H120" s="24">
        <v>37164</v>
      </c>
      <c r="I120" s="24">
        <v>326678</v>
      </c>
      <c r="J120" s="24">
        <v>39737</v>
      </c>
      <c r="K120" s="24">
        <v>329504</v>
      </c>
      <c r="L120" s="24">
        <f t="shared" si="12"/>
        <v>2570197</v>
      </c>
      <c r="M120" s="22">
        <f t="shared" si="11"/>
        <v>2759890</v>
      </c>
      <c r="N120" s="20">
        <f t="shared" si="13"/>
        <v>5330087</v>
      </c>
    </row>
    <row r="121" spans="1:14" ht="21.75" customHeight="1" x14ac:dyDescent="0.25">
      <c r="A121" s="28">
        <v>4</v>
      </c>
      <c r="B121" s="21">
        <v>537500</v>
      </c>
      <c r="C121" s="24">
        <v>305280</v>
      </c>
      <c r="D121" s="24">
        <v>1882892</v>
      </c>
      <c r="E121" s="24">
        <v>1835946</v>
      </c>
      <c r="F121" s="24">
        <v>57458</v>
      </c>
      <c r="G121" s="24">
        <v>1926</v>
      </c>
      <c r="H121" s="24">
        <v>50975</v>
      </c>
      <c r="I121" s="24">
        <v>290683</v>
      </c>
      <c r="J121" s="24">
        <v>35647</v>
      </c>
      <c r="K121" s="24">
        <v>292491</v>
      </c>
      <c r="L121" s="24">
        <f t="shared" si="12"/>
        <v>2564472</v>
      </c>
      <c r="M121" s="22">
        <f t="shared" si="11"/>
        <v>2726326</v>
      </c>
      <c r="N121" s="20">
        <f t="shared" si="13"/>
        <v>5290798</v>
      </c>
    </row>
    <row r="122" spans="1:14" ht="21.75" customHeight="1" x14ac:dyDescent="0.25">
      <c r="A122" s="28">
        <v>5</v>
      </c>
      <c r="B122" s="21">
        <v>472101</v>
      </c>
      <c r="C122" s="24">
        <v>310587</v>
      </c>
      <c r="D122" s="24">
        <v>1989877</v>
      </c>
      <c r="E122" s="24">
        <v>1487741</v>
      </c>
      <c r="F122" s="24">
        <v>111469</v>
      </c>
      <c r="G122" s="24">
        <v>1922</v>
      </c>
      <c r="H122" s="24">
        <v>80582</v>
      </c>
      <c r="I122" s="24">
        <v>273142</v>
      </c>
      <c r="J122" s="24">
        <v>85274</v>
      </c>
      <c r="K122" s="24">
        <v>272219</v>
      </c>
      <c r="L122" s="24">
        <f t="shared" si="12"/>
        <v>2739303</v>
      </c>
      <c r="M122" s="22">
        <f t="shared" si="11"/>
        <v>2345611</v>
      </c>
      <c r="N122" s="20">
        <f t="shared" si="13"/>
        <v>5084914</v>
      </c>
    </row>
    <row r="123" spans="1:14" ht="21.75" customHeight="1" x14ac:dyDescent="0.25">
      <c r="A123" s="28">
        <v>6</v>
      </c>
      <c r="B123" s="21">
        <v>470541</v>
      </c>
      <c r="C123" s="24">
        <v>287048</v>
      </c>
      <c r="D123" s="24">
        <v>2285737</v>
      </c>
      <c r="E123" s="24">
        <v>1720082</v>
      </c>
      <c r="F123" s="24">
        <v>75717</v>
      </c>
      <c r="G123" s="24">
        <v>2042</v>
      </c>
      <c r="H123" s="24">
        <v>93178</v>
      </c>
      <c r="I123" s="24">
        <v>346043</v>
      </c>
      <c r="J123" s="24">
        <v>84256</v>
      </c>
      <c r="K123" s="24">
        <v>342193</v>
      </c>
      <c r="L123" s="24">
        <f t="shared" si="12"/>
        <v>3009429</v>
      </c>
      <c r="M123" s="22">
        <f t="shared" si="11"/>
        <v>2697408</v>
      </c>
      <c r="N123" s="20">
        <f t="shared" si="13"/>
        <v>5706837</v>
      </c>
    </row>
    <row r="124" spans="1:14" ht="21.75" customHeight="1" x14ac:dyDescent="0.25">
      <c r="A124" s="28">
        <v>7</v>
      </c>
      <c r="B124" s="21">
        <v>471372</v>
      </c>
      <c r="C124" s="24">
        <v>307814</v>
      </c>
      <c r="D124" s="24">
        <v>2094676</v>
      </c>
      <c r="E124" s="24">
        <v>1877267</v>
      </c>
      <c r="F124" s="24">
        <v>69432</v>
      </c>
      <c r="G124" s="24">
        <v>1933</v>
      </c>
      <c r="H124" s="24">
        <v>41369</v>
      </c>
      <c r="I124" s="24">
        <v>417663</v>
      </c>
      <c r="J124" s="24">
        <v>35122</v>
      </c>
      <c r="K124" s="24">
        <v>413899</v>
      </c>
      <c r="L124" s="24">
        <f t="shared" si="12"/>
        <v>2711971</v>
      </c>
      <c r="M124" s="22">
        <f t="shared" si="11"/>
        <v>3018576</v>
      </c>
      <c r="N124" s="20">
        <f t="shared" si="13"/>
        <v>5730547</v>
      </c>
    </row>
    <row r="125" spans="1:14" ht="21.75" customHeight="1" x14ac:dyDescent="0.25">
      <c r="A125" s="28">
        <v>8</v>
      </c>
      <c r="B125" s="21">
        <v>430736</v>
      </c>
      <c r="C125" s="24">
        <v>343375</v>
      </c>
      <c r="D125" s="24">
        <v>1988488</v>
      </c>
      <c r="E125" s="24">
        <v>1922741</v>
      </c>
      <c r="F125" s="24">
        <v>62183</v>
      </c>
      <c r="G125" s="24">
        <v>2375</v>
      </c>
      <c r="H125" s="24">
        <v>66453</v>
      </c>
      <c r="I125" s="24">
        <v>435518</v>
      </c>
      <c r="J125" s="24">
        <v>67625</v>
      </c>
      <c r="K125" s="24">
        <v>430154</v>
      </c>
      <c r="L125" s="24">
        <f t="shared" si="12"/>
        <v>2615485</v>
      </c>
      <c r="M125" s="22">
        <f t="shared" si="11"/>
        <v>3134163</v>
      </c>
      <c r="N125" s="20">
        <f t="shared" si="13"/>
        <v>5749648</v>
      </c>
    </row>
    <row r="126" spans="1:14" ht="21.75" customHeight="1" x14ac:dyDescent="0.25">
      <c r="A126" s="28">
        <v>9</v>
      </c>
      <c r="B126" s="21">
        <v>487254</v>
      </c>
      <c r="C126" s="24">
        <v>369844</v>
      </c>
      <c r="D126" s="24">
        <v>2261800</v>
      </c>
      <c r="E126" s="24">
        <v>2117537</v>
      </c>
      <c r="F126" s="24">
        <v>74204</v>
      </c>
      <c r="G126" s="24">
        <v>3632</v>
      </c>
      <c r="H126" s="24">
        <v>67348</v>
      </c>
      <c r="I126" s="24">
        <v>507040</v>
      </c>
      <c r="J126" s="24">
        <v>64653</v>
      </c>
      <c r="K126" s="24">
        <v>499079</v>
      </c>
      <c r="L126" s="24">
        <f t="shared" si="12"/>
        <v>2955259</v>
      </c>
      <c r="M126" s="22">
        <f t="shared" si="11"/>
        <v>3497132</v>
      </c>
      <c r="N126" s="20">
        <f t="shared" si="13"/>
        <v>6452391</v>
      </c>
    </row>
    <row r="127" spans="1:14" ht="21.75" customHeight="1" x14ac:dyDescent="0.25">
      <c r="A127" s="28">
        <v>10</v>
      </c>
      <c r="B127" s="21">
        <v>444097</v>
      </c>
      <c r="C127" s="24">
        <v>397906</v>
      </c>
      <c r="D127" s="24">
        <v>2443859</v>
      </c>
      <c r="E127" s="24">
        <v>2200076</v>
      </c>
      <c r="F127" s="24">
        <v>54655</v>
      </c>
      <c r="G127" s="24">
        <v>2252</v>
      </c>
      <c r="H127" s="24">
        <v>71755</v>
      </c>
      <c r="I127" s="24">
        <v>492985</v>
      </c>
      <c r="J127" s="24">
        <v>68442</v>
      </c>
      <c r="K127" s="24">
        <v>503191</v>
      </c>
      <c r="L127" s="24">
        <f t="shared" si="12"/>
        <v>3082808</v>
      </c>
      <c r="M127" s="22">
        <f t="shared" si="11"/>
        <v>3596410</v>
      </c>
      <c r="N127" s="20">
        <f t="shared" si="13"/>
        <v>6679218</v>
      </c>
    </row>
    <row r="128" spans="1:14" ht="21.75" customHeight="1" x14ac:dyDescent="0.25">
      <c r="A128" s="28">
        <v>11</v>
      </c>
      <c r="B128" s="21">
        <v>432170</v>
      </c>
      <c r="C128" s="24">
        <v>348022</v>
      </c>
      <c r="D128" s="24">
        <v>3092571</v>
      </c>
      <c r="E128" s="24">
        <v>2087393</v>
      </c>
      <c r="F128" s="24">
        <v>72141</v>
      </c>
      <c r="G128" s="24">
        <v>1270</v>
      </c>
      <c r="H128" s="24">
        <v>56758</v>
      </c>
      <c r="I128" s="24">
        <v>487694</v>
      </c>
      <c r="J128" s="24">
        <v>52409</v>
      </c>
      <c r="K128" s="24">
        <v>479843</v>
      </c>
      <c r="L128" s="24">
        <f t="shared" si="12"/>
        <v>3706049</v>
      </c>
      <c r="M128" s="22">
        <f t="shared" ref="M128:M136" si="14">C128+E128+G128+I128+K128</f>
        <v>3404222</v>
      </c>
      <c r="N128" s="20">
        <f t="shared" si="13"/>
        <v>7110271</v>
      </c>
    </row>
    <row r="129" spans="1:14" ht="21.75" customHeight="1" x14ac:dyDescent="0.25">
      <c r="A129" s="28">
        <v>12</v>
      </c>
      <c r="B129" s="21">
        <v>390579</v>
      </c>
      <c r="C129" s="24">
        <v>297221</v>
      </c>
      <c r="D129" s="24">
        <v>2823991</v>
      </c>
      <c r="E129" s="24">
        <v>2566783</v>
      </c>
      <c r="F129" s="24">
        <v>40871</v>
      </c>
      <c r="G129" s="24">
        <v>2122</v>
      </c>
      <c r="H129" s="24">
        <v>49048</v>
      </c>
      <c r="I129" s="24">
        <v>360315</v>
      </c>
      <c r="J129" s="24">
        <v>53334</v>
      </c>
      <c r="K129" s="24">
        <v>359902</v>
      </c>
      <c r="L129" s="24">
        <f t="shared" ref="L129:L136" si="15">B129+D129+F129+H129+J129</f>
        <v>3357823</v>
      </c>
      <c r="M129" s="22">
        <f t="shared" si="14"/>
        <v>3586343</v>
      </c>
      <c r="N129" s="20">
        <f t="shared" si="13"/>
        <v>6944166</v>
      </c>
    </row>
    <row r="130" spans="1:14" ht="21.75" customHeight="1" x14ac:dyDescent="0.25">
      <c r="A130" s="28" t="s">
        <v>13</v>
      </c>
      <c r="B130" s="21">
        <v>448578</v>
      </c>
      <c r="C130" s="24">
        <v>412490</v>
      </c>
      <c r="D130" s="24">
        <v>2816518</v>
      </c>
      <c r="E130" s="24">
        <v>2165424</v>
      </c>
      <c r="F130" s="24">
        <v>56671</v>
      </c>
      <c r="G130" s="24">
        <v>320</v>
      </c>
      <c r="H130" s="24">
        <v>83325</v>
      </c>
      <c r="I130" s="24">
        <v>484195</v>
      </c>
      <c r="J130" s="24">
        <v>83573</v>
      </c>
      <c r="K130" s="24">
        <v>504114</v>
      </c>
      <c r="L130" s="24">
        <f t="shared" si="15"/>
        <v>3488665</v>
      </c>
      <c r="M130" s="22">
        <f t="shared" si="14"/>
        <v>3566543</v>
      </c>
      <c r="N130" s="20">
        <f t="shared" si="13"/>
        <v>7055208</v>
      </c>
    </row>
    <row r="131" spans="1:14" ht="21.75" customHeight="1" x14ac:dyDescent="0.25">
      <c r="A131" s="28">
        <v>2</v>
      </c>
      <c r="B131" s="21">
        <v>294757</v>
      </c>
      <c r="C131" s="24">
        <v>283669</v>
      </c>
      <c r="D131" s="24">
        <v>2264290</v>
      </c>
      <c r="E131" s="24">
        <v>2000534</v>
      </c>
      <c r="F131" s="24">
        <v>50203</v>
      </c>
      <c r="G131" s="24">
        <v>128</v>
      </c>
      <c r="H131" s="24">
        <v>108140</v>
      </c>
      <c r="I131" s="24">
        <v>367840</v>
      </c>
      <c r="J131" s="24">
        <v>121643</v>
      </c>
      <c r="K131" s="24">
        <v>376675</v>
      </c>
      <c r="L131" s="24">
        <f t="shared" si="15"/>
        <v>2839033</v>
      </c>
      <c r="M131" s="22">
        <f t="shared" si="14"/>
        <v>3028846</v>
      </c>
      <c r="N131" s="20">
        <f t="shared" si="13"/>
        <v>5867879</v>
      </c>
    </row>
    <row r="132" spans="1:14" s="54" customFormat="1" ht="21.75" customHeight="1" x14ac:dyDescent="0.25">
      <c r="A132" s="28">
        <v>3</v>
      </c>
      <c r="B132" s="21">
        <v>415092</v>
      </c>
      <c r="C132" s="24">
        <v>395329</v>
      </c>
      <c r="D132" s="24">
        <v>3085448</v>
      </c>
      <c r="E132" s="24">
        <v>2587871</v>
      </c>
      <c r="F132" s="24">
        <v>86934</v>
      </c>
      <c r="G132" s="24">
        <v>1114</v>
      </c>
      <c r="H132" s="24">
        <v>98681</v>
      </c>
      <c r="I132" s="24">
        <v>476844</v>
      </c>
      <c r="J132" s="24">
        <v>105044</v>
      </c>
      <c r="K132" s="24">
        <v>477407</v>
      </c>
      <c r="L132" s="24">
        <f t="shared" si="15"/>
        <v>3791199</v>
      </c>
      <c r="M132" s="22">
        <f t="shared" si="14"/>
        <v>3938565</v>
      </c>
      <c r="N132" s="20">
        <f t="shared" si="13"/>
        <v>7729764</v>
      </c>
    </row>
    <row r="133" spans="1:14" s="54" customFormat="1" ht="21.75" customHeight="1" x14ac:dyDescent="0.25">
      <c r="A133" s="28">
        <v>4</v>
      </c>
      <c r="B133" s="21">
        <v>492123</v>
      </c>
      <c r="C133" s="24">
        <v>452160</v>
      </c>
      <c r="D133" s="24">
        <v>2967519</v>
      </c>
      <c r="E133" s="24">
        <v>2058220</v>
      </c>
      <c r="F133" s="24">
        <v>49021</v>
      </c>
      <c r="G133" s="24">
        <v>0</v>
      </c>
      <c r="H133" s="24">
        <v>79930</v>
      </c>
      <c r="I133" s="24">
        <v>528956</v>
      </c>
      <c r="J133" s="24">
        <v>84808</v>
      </c>
      <c r="K133" s="24">
        <v>524119</v>
      </c>
      <c r="L133" s="24">
        <f t="shared" si="15"/>
        <v>3673401</v>
      </c>
      <c r="M133" s="22">
        <f t="shared" si="14"/>
        <v>3563455</v>
      </c>
      <c r="N133" s="20">
        <f t="shared" si="13"/>
        <v>7236856</v>
      </c>
    </row>
    <row r="134" spans="1:14" ht="21.75" customHeight="1" x14ac:dyDescent="0.25">
      <c r="A134" s="28">
        <v>5</v>
      </c>
      <c r="B134" s="31">
        <v>545987</v>
      </c>
      <c r="C134" s="53">
        <v>456260</v>
      </c>
      <c r="D134" s="53">
        <v>3373714</v>
      </c>
      <c r="E134" s="53">
        <v>2272741</v>
      </c>
      <c r="F134" s="53">
        <v>132599</v>
      </c>
      <c r="G134" s="24">
        <v>0</v>
      </c>
      <c r="H134" s="53">
        <v>67997</v>
      </c>
      <c r="I134" s="53">
        <v>515007</v>
      </c>
      <c r="J134" s="53">
        <v>74656</v>
      </c>
      <c r="K134" s="53">
        <v>518677</v>
      </c>
      <c r="L134" s="24">
        <f t="shared" si="15"/>
        <v>4194953</v>
      </c>
      <c r="M134" s="22">
        <f t="shared" si="14"/>
        <v>3762685</v>
      </c>
      <c r="N134" s="20">
        <f t="shared" si="13"/>
        <v>7957638</v>
      </c>
    </row>
    <row r="135" spans="1:14" s="79" customFormat="1" ht="21.75" customHeight="1" x14ac:dyDescent="0.25">
      <c r="A135" s="73">
        <v>6</v>
      </c>
      <c r="B135" s="74">
        <v>424322</v>
      </c>
      <c r="C135" s="75">
        <v>372008</v>
      </c>
      <c r="D135" s="75">
        <v>3024064</v>
      </c>
      <c r="E135" s="75">
        <v>2537327</v>
      </c>
      <c r="F135" s="75">
        <v>38721</v>
      </c>
      <c r="G135" s="76">
        <v>968</v>
      </c>
      <c r="H135" s="75">
        <v>30702</v>
      </c>
      <c r="I135" s="75">
        <v>423568</v>
      </c>
      <c r="J135" s="75">
        <v>30186</v>
      </c>
      <c r="K135" s="75">
        <v>425684</v>
      </c>
      <c r="L135" s="76">
        <f t="shared" si="15"/>
        <v>3547995</v>
      </c>
      <c r="M135" s="77">
        <f t="shared" si="14"/>
        <v>3759555</v>
      </c>
      <c r="N135" s="78">
        <f t="shared" si="13"/>
        <v>7307550</v>
      </c>
    </row>
    <row r="136" spans="1:14" s="68" customFormat="1" ht="21.75" customHeight="1" x14ac:dyDescent="0.25">
      <c r="A136" s="29">
        <v>7</v>
      </c>
      <c r="B136" s="31">
        <v>414097</v>
      </c>
      <c r="C136" s="53">
        <v>362600</v>
      </c>
      <c r="D136" s="53">
        <v>3513032</v>
      </c>
      <c r="E136" s="53">
        <v>2554891</v>
      </c>
      <c r="F136" s="53">
        <v>56467</v>
      </c>
      <c r="G136" s="36">
        <v>0</v>
      </c>
      <c r="H136" s="53">
        <v>46745</v>
      </c>
      <c r="I136" s="53">
        <v>439673</v>
      </c>
      <c r="J136" s="53">
        <v>51054</v>
      </c>
      <c r="K136" s="53">
        <v>443096</v>
      </c>
      <c r="L136" s="36">
        <f t="shared" si="15"/>
        <v>4081395</v>
      </c>
      <c r="M136" s="80">
        <f t="shared" si="14"/>
        <v>3800260</v>
      </c>
      <c r="N136" s="32">
        <f t="shared" si="13"/>
        <v>7881655</v>
      </c>
    </row>
    <row r="137" spans="1:14" ht="21.75" customHeight="1" x14ac:dyDescent="0.25">
      <c r="A137" s="39" t="s">
        <v>14</v>
      </c>
      <c r="B137" s="41">
        <v>449640</v>
      </c>
      <c r="C137" s="63">
        <v>351999</v>
      </c>
      <c r="D137" s="63">
        <v>3394331</v>
      </c>
      <c r="E137" s="63">
        <v>2622179</v>
      </c>
      <c r="F137" s="63">
        <v>27284</v>
      </c>
      <c r="G137" s="44">
        <v>0</v>
      </c>
      <c r="H137" s="63">
        <v>34346</v>
      </c>
      <c r="I137" s="63">
        <v>580885</v>
      </c>
      <c r="J137" s="63">
        <v>28520</v>
      </c>
      <c r="K137" s="63">
        <v>577823</v>
      </c>
      <c r="L137" s="44">
        <v>3934121</v>
      </c>
      <c r="M137" s="81">
        <v>4132886</v>
      </c>
      <c r="N137" s="42">
        <v>8067007</v>
      </c>
    </row>
    <row r="138" spans="1:14" ht="21.75" customHeight="1" x14ac:dyDescent="0.25">
      <c r="A138" s="39" t="s">
        <v>15</v>
      </c>
      <c r="B138" s="41">
        <v>365040</v>
      </c>
      <c r="C138" s="63">
        <v>463599</v>
      </c>
      <c r="D138" s="63">
        <v>3278920</v>
      </c>
      <c r="E138" s="63">
        <v>2635960</v>
      </c>
      <c r="F138" s="63">
        <v>35952</v>
      </c>
      <c r="G138" s="44">
        <v>1566</v>
      </c>
      <c r="H138" s="63">
        <v>34364</v>
      </c>
      <c r="I138" s="63">
        <v>600677</v>
      </c>
      <c r="J138" s="63">
        <v>33920</v>
      </c>
      <c r="K138" s="63">
        <v>593864</v>
      </c>
      <c r="L138" s="44">
        <v>3748196</v>
      </c>
      <c r="M138" s="81">
        <v>4295666</v>
      </c>
      <c r="N138" s="42">
        <v>8043862</v>
      </c>
    </row>
    <row r="139" spans="1:14" ht="21.75" customHeight="1" x14ac:dyDescent="0.25">
      <c r="A139" s="39" t="s">
        <v>16</v>
      </c>
      <c r="B139" s="41">
        <v>420402</v>
      </c>
      <c r="C139" s="63">
        <v>391995</v>
      </c>
      <c r="D139" s="63">
        <v>2989938</v>
      </c>
      <c r="E139" s="63">
        <v>2483882</v>
      </c>
      <c r="F139" s="63">
        <v>33019</v>
      </c>
      <c r="G139" s="44">
        <v>63060</v>
      </c>
      <c r="H139" s="63">
        <v>32721</v>
      </c>
      <c r="I139" s="63">
        <v>545949</v>
      </c>
      <c r="J139" s="63">
        <v>29598</v>
      </c>
      <c r="K139" s="63">
        <v>537730</v>
      </c>
      <c r="L139" s="44">
        <v>3505678</v>
      </c>
      <c r="M139" s="81">
        <v>4022616</v>
      </c>
      <c r="N139" s="42">
        <v>7528294</v>
      </c>
    </row>
    <row r="140" spans="1:14" ht="21.75" customHeight="1" x14ac:dyDescent="0.25">
      <c r="A140" s="39" t="s">
        <v>17</v>
      </c>
      <c r="B140" s="41">
        <v>369021</v>
      </c>
      <c r="C140" s="63">
        <v>322039</v>
      </c>
      <c r="D140" s="63">
        <v>3140295</v>
      </c>
      <c r="E140" s="63">
        <v>2276625</v>
      </c>
      <c r="F140" s="63">
        <v>34503</v>
      </c>
      <c r="G140" s="44">
        <v>51321</v>
      </c>
      <c r="H140" s="63">
        <v>26067</v>
      </c>
      <c r="I140" s="63">
        <v>584910</v>
      </c>
      <c r="J140" s="63">
        <v>23456</v>
      </c>
      <c r="K140" s="63">
        <v>576820</v>
      </c>
      <c r="L140" s="44">
        <v>3593342</v>
      </c>
      <c r="M140" s="81">
        <v>3811715</v>
      </c>
      <c r="N140" s="42">
        <v>7405057</v>
      </c>
    </row>
    <row r="141" spans="1:14" s="54" customFormat="1" ht="21.75" customHeight="1" x14ac:dyDescent="0.25">
      <c r="A141" s="45" t="s">
        <v>18</v>
      </c>
      <c r="B141" s="47">
        <v>391255</v>
      </c>
      <c r="C141" s="66">
        <v>320266</v>
      </c>
      <c r="D141" s="66">
        <v>3485824</v>
      </c>
      <c r="E141" s="66">
        <v>2701545</v>
      </c>
      <c r="F141" s="66">
        <v>29654</v>
      </c>
      <c r="G141" s="50">
        <v>911</v>
      </c>
      <c r="H141" s="66">
        <v>20318</v>
      </c>
      <c r="I141" s="66">
        <v>464613</v>
      </c>
      <c r="J141" s="66">
        <v>18162</v>
      </c>
      <c r="K141" s="66">
        <v>454863</v>
      </c>
      <c r="L141" s="50">
        <v>3945213</v>
      </c>
      <c r="M141" s="82">
        <v>3942198</v>
      </c>
      <c r="N141" s="48">
        <v>7887411</v>
      </c>
    </row>
    <row r="142" spans="1:14" s="54" customFormat="1" ht="21.75" customHeight="1" x14ac:dyDescent="0.25">
      <c r="A142" s="45" t="s">
        <v>19</v>
      </c>
      <c r="B142" s="47">
        <v>355255</v>
      </c>
      <c r="C142" s="66">
        <v>386096</v>
      </c>
      <c r="D142" s="66">
        <v>3462849</v>
      </c>
      <c r="E142" s="66">
        <v>2358401</v>
      </c>
      <c r="F142" s="66">
        <v>42954</v>
      </c>
      <c r="G142" s="50">
        <v>21005</v>
      </c>
      <c r="H142" s="66">
        <v>29453</v>
      </c>
      <c r="I142" s="66">
        <v>559914</v>
      </c>
      <c r="J142" s="66">
        <v>29885</v>
      </c>
      <c r="K142" s="66">
        <v>558289</v>
      </c>
      <c r="L142" s="50">
        <v>3920396</v>
      </c>
      <c r="M142" s="82">
        <v>3883705</v>
      </c>
      <c r="N142" s="48">
        <v>7804101</v>
      </c>
    </row>
    <row r="143" spans="1:14" ht="21.75" customHeight="1" x14ac:dyDescent="0.25">
      <c r="A143" s="45">
        <v>2</v>
      </c>
      <c r="B143" s="47">
        <v>347472</v>
      </c>
      <c r="C143" s="66">
        <v>268094</v>
      </c>
      <c r="D143" s="66">
        <v>2540655</v>
      </c>
      <c r="E143" s="66">
        <v>1722189</v>
      </c>
      <c r="F143" s="66">
        <v>37353</v>
      </c>
      <c r="G143" s="50">
        <v>8319</v>
      </c>
      <c r="H143" s="66">
        <v>23610</v>
      </c>
      <c r="I143" s="66">
        <v>390864</v>
      </c>
      <c r="J143" s="66">
        <v>23474</v>
      </c>
      <c r="K143" s="66">
        <v>386680</v>
      </c>
      <c r="L143" s="50">
        <f t="shared" ref="L143:L171" si="16">B143+D143+F143+H143+J143</f>
        <v>2972564</v>
      </c>
      <c r="M143" s="50">
        <f t="shared" ref="M143:M171" si="17">C143+E143+G143+I143+K143</f>
        <v>2776146</v>
      </c>
      <c r="N143" s="48">
        <f t="shared" ref="N143:N171" si="18">L143+M143</f>
        <v>5748710</v>
      </c>
    </row>
    <row r="144" spans="1:14" ht="21.75" customHeight="1" x14ac:dyDescent="0.25">
      <c r="A144" s="45">
        <v>3</v>
      </c>
      <c r="B144" s="31">
        <v>362370</v>
      </c>
      <c r="C144" s="53">
        <v>465282</v>
      </c>
      <c r="D144" s="53">
        <v>3538277</v>
      </c>
      <c r="E144" s="53">
        <v>2619728</v>
      </c>
      <c r="F144" s="53">
        <v>69375</v>
      </c>
      <c r="G144" s="53">
        <v>30457</v>
      </c>
      <c r="H144" s="53">
        <v>33245</v>
      </c>
      <c r="I144" s="53">
        <v>621209</v>
      </c>
      <c r="J144" s="53">
        <v>29184</v>
      </c>
      <c r="K144" s="53">
        <v>604425</v>
      </c>
      <c r="L144" s="50">
        <f t="shared" si="16"/>
        <v>4032451</v>
      </c>
      <c r="M144" s="50">
        <f t="shared" si="17"/>
        <v>4341101</v>
      </c>
      <c r="N144" s="48">
        <f t="shared" si="18"/>
        <v>8373552</v>
      </c>
    </row>
    <row r="145" spans="1:14" ht="21.75" customHeight="1" x14ac:dyDescent="0.25">
      <c r="A145" s="45">
        <v>4</v>
      </c>
      <c r="B145" s="31">
        <v>359740</v>
      </c>
      <c r="C145" s="53">
        <v>590016</v>
      </c>
      <c r="D145" s="53">
        <v>3059486</v>
      </c>
      <c r="E145" s="53">
        <v>2103124</v>
      </c>
      <c r="F145" s="53">
        <v>42667</v>
      </c>
      <c r="G145" s="53">
        <v>7714</v>
      </c>
      <c r="H145" s="53">
        <v>33029</v>
      </c>
      <c r="I145" s="53">
        <v>532152</v>
      </c>
      <c r="J145" s="53">
        <v>28761</v>
      </c>
      <c r="K145" s="53">
        <v>528978</v>
      </c>
      <c r="L145" s="50">
        <f t="shared" si="16"/>
        <v>3523683</v>
      </c>
      <c r="M145" s="50">
        <f t="shared" si="17"/>
        <v>3761984</v>
      </c>
      <c r="N145" s="48">
        <f t="shared" si="18"/>
        <v>7285667</v>
      </c>
    </row>
    <row r="146" spans="1:14" ht="21.75" customHeight="1" x14ac:dyDescent="0.25">
      <c r="A146" s="45">
        <v>5</v>
      </c>
      <c r="B146" s="31">
        <v>353094</v>
      </c>
      <c r="C146" s="53">
        <v>465009</v>
      </c>
      <c r="D146" s="53">
        <v>2850246</v>
      </c>
      <c r="E146" s="53">
        <v>2425224</v>
      </c>
      <c r="F146" s="53">
        <v>36548</v>
      </c>
      <c r="G146" s="53">
        <v>12664</v>
      </c>
      <c r="H146" s="53">
        <v>34210</v>
      </c>
      <c r="I146" s="53">
        <v>687150</v>
      </c>
      <c r="J146" s="53">
        <v>30061</v>
      </c>
      <c r="K146" s="53">
        <v>681276</v>
      </c>
      <c r="L146" s="50">
        <f t="shared" si="16"/>
        <v>3304159</v>
      </c>
      <c r="M146" s="50">
        <f t="shared" si="17"/>
        <v>4271323</v>
      </c>
      <c r="N146" s="48">
        <f t="shared" si="18"/>
        <v>7575482</v>
      </c>
    </row>
    <row r="147" spans="1:14" ht="21.75" customHeight="1" x14ac:dyDescent="0.25">
      <c r="A147" s="45">
        <v>6</v>
      </c>
      <c r="B147" s="31">
        <v>338161</v>
      </c>
      <c r="C147" s="53">
        <v>479424</v>
      </c>
      <c r="D147" s="53">
        <v>3319034</v>
      </c>
      <c r="E147" s="53">
        <v>2824538</v>
      </c>
      <c r="F147" s="53">
        <v>59075</v>
      </c>
      <c r="G147" s="53">
        <v>17794</v>
      </c>
      <c r="H147" s="53">
        <v>30598</v>
      </c>
      <c r="I147" s="53">
        <v>668965</v>
      </c>
      <c r="J147" s="53">
        <v>23251</v>
      </c>
      <c r="K147" s="53">
        <v>676238</v>
      </c>
      <c r="L147" s="50">
        <f t="shared" si="16"/>
        <v>3770119</v>
      </c>
      <c r="M147" s="50">
        <f t="shared" si="17"/>
        <v>4666959</v>
      </c>
      <c r="N147" s="48">
        <f t="shared" si="18"/>
        <v>8437078</v>
      </c>
    </row>
    <row r="148" spans="1:14" ht="21.75" customHeight="1" x14ac:dyDescent="0.25">
      <c r="A148" s="45">
        <v>7</v>
      </c>
      <c r="B148" s="31">
        <v>355600</v>
      </c>
      <c r="C148" s="53">
        <v>691101</v>
      </c>
      <c r="D148" s="53">
        <v>2925673</v>
      </c>
      <c r="E148" s="53">
        <v>2367620</v>
      </c>
      <c r="F148" s="53">
        <v>42200</v>
      </c>
      <c r="G148" s="53">
        <v>16735</v>
      </c>
      <c r="H148" s="53">
        <v>32981</v>
      </c>
      <c r="I148" s="53">
        <v>727027</v>
      </c>
      <c r="J148" s="53">
        <v>23701</v>
      </c>
      <c r="K148" s="53">
        <v>731399</v>
      </c>
      <c r="L148" s="50">
        <f t="shared" si="16"/>
        <v>3380155</v>
      </c>
      <c r="M148" s="50">
        <f t="shared" si="17"/>
        <v>4533882</v>
      </c>
      <c r="N148" s="48">
        <f t="shared" si="18"/>
        <v>7914037</v>
      </c>
    </row>
    <row r="149" spans="1:14" ht="21.75" customHeight="1" x14ac:dyDescent="0.25">
      <c r="A149" s="45">
        <v>8</v>
      </c>
      <c r="B149" s="30">
        <v>475050</v>
      </c>
      <c r="C149" s="53">
        <v>927275</v>
      </c>
      <c r="D149" s="53">
        <v>3384439</v>
      </c>
      <c r="E149" s="53">
        <v>3236694</v>
      </c>
      <c r="F149" s="53">
        <v>75309</v>
      </c>
      <c r="G149" s="53">
        <v>20626</v>
      </c>
      <c r="H149" s="53">
        <v>34471</v>
      </c>
      <c r="I149" s="53">
        <v>819584</v>
      </c>
      <c r="J149" s="53">
        <v>30774</v>
      </c>
      <c r="K149" s="53">
        <v>814203</v>
      </c>
      <c r="L149" s="50">
        <f t="shared" si="16"/>
        <v>4000043</v>
      </c>
      <c r="M149" s="50">
        <f t="shared" si="17"/>
        <v>5818382</v>
      </c>
      <c r="N149" s="48">
        <f t="shared" si="18"/>
        <v>9818425</v>
      </c>
    </row>
    <row r="150" spans="1:14" ht="21.75" customHeight="1" x14ac:dyDescent="0.25">
      <c r="A150" s="45">
        <v>9</v>
      </c>
      <c r="B150" s="30">
        <v>526171</v>
      </c>
      <c r="C150" s="53">
        <v>1162693</v>
      </c>
      <c r="D150" s="53">
        <v>3891493</v>
      </c>
      <c r="E150" s="53">
        <v>3003284</v>
      </c>
      <c r="F150" s="53">
        <v>29278</v>
      </c>
      <c r="G150" s="53">
        <v>17658</v>
      </c>
      <c r="H150" s="53">
        <v>51564</v>
      </c>
      <c r="I150" s="53">
        <v>686954</v>
      </c>
      <c r="J150" s="53">
        <v>55408</v>
      </c>
      <c r="K150" s="53">
        <v>682732</v>
      </c>
      <c r="L150" s="50">
        <f t="shared" si="16"/>
        <v>4553914</v>
      </c>
      <c r="M150" s="50">
        <f t="shared" si="17"/>
        <v>5553321</v>
      </c>
      <c r="N150" s="48">
        <f t="shared" si="18"/>
        <v>10107235</v>
      </c>
    </row>
    <row r="151" spans="1:14" ht="21.75" customHeight="1" x14ac:dyDescent="0.25">
      <c r="A151" s="45">
        <v>10</v>
      </c>
      <c r="B151" s="30">
        <v>567507</v>
      </c>
      <c r="C151" s="53">
        <v>1039127</v>
      </c>
      <c r="D151" s="53">
        <v>3647621</v>
      </c>
      <c r="E151" s="53">
        <v>2873248</v>
      </c>
      <c r="F151" s="53">
        <v>25221</v>
      </c>
      <c r="G151" s="53">
        <v>10273</v>
      </c>
      <c r="H151" s="53">
        <v>26005</v>
      </c>
      <c r="I151" s="53">
        <v>621109</v>
      </c>
      <c r="J151" s="53">
        <v>21715</v>
      </c>
      <c r="K151" s="53">
        <v>620762</v>
      </c>
      <c r="L151" s="50">
        <f t="shared" si="16"/>
        <v>4288069</v>
      </c>
      <c r="M151" s="50">
        <f t="shared" si="17"/>
        <v>5164519</v>
      </c>
      <c r="N151" s="48">
        <f t="shared" si="18"/>
        <v>9452588</v>
      </c>
    </row>
    <row r="152" spans="1:14" ht="21.75" customHeight="1" x14ac:dyDescent="0.25">
      <c r="A152" s="45">
        <v>11</v>
      </c>
      <c r="B152" s="30">
        <v>358732</v>
      </c>
      <c r="C152" s="53">
        <v>889759</v>
      </c>
      <c r="D152" s="53">
        <v>3835782</v>
      </c>
      <c r="E152" s="53">
        <v>2449841</v>
      </c>
      <c r="F152" s="53">
        <v>46765</v>
      </c>
      <c r="G152" s="53">
        <v>10228</v>
      </c>
      <c r="H152" s="53">
        <v>28103</v>
      </c>
      <c r="I152" s="53">
        <v>641139</v>
      </c>
      <c r="J152" s="53">
        <v>25689</v>
      </c>
      <c r="K152" s="53">
        <v>642945</v>
      </c>
      <c r="L152" s="50">
        <f t="shared" si="16"/>
        <v>4295071</v>
      </c>
      <c r="M152" s="50">
        <f t="shared" si="17"/>
        <v>4633912</v>
      </c>
      <c r="N152" s="48">
        <f t="shared" si="18"/>
        <v>8928983</v>
      </c>
    </row>
    <row r="153" spans="1:14" ht="21.75" customHeight="1" x14ac:dyDescent="0.25">
      <c r="A153" s="45">
        <v>12</v>
      </c>
      <c r="B153" s="31">
        <v>260473</v>
      </c>
      <c r="C153" s="53">
        <v>679877</v>
      </c>
      <c r="D153" s="53">
        <v>3570753</v>
      </c>
      <c r="E153" s="53">
        <v>2416580</v>
      </c>
      <c r="F153" s="53">
        <v>41793</v>
      </c>
      <c r="G153" s="53">
        <v>909</v>
      </c>
      <c r="H153" s="53">
        <v>53359</v>
      </c>
      <c r="I153" s="53">
        <v>441077</v>
      </c>
      <c r="J153" s="53">
        <v>62601</v>
      </c>
      <c r="K153" s="53">
        <v>451846</v>
      </c>
      <c r="L153" s="50">
        <f t="shared" si="16"/>
        <v>3988979</v>
      </c>
      <c r="M153" s="50">
        <f t="shared" si="17"/>
        <v>3990289</v>
      </c>
      <c r="N153" s="48">
        <f t="shared" si="18"/>
        <v>7979268</v>
      </c>
    </row>
    <row r="154" spans="1:14" ht="21.75" customHeight="1" x14ac:dyDescent="0.25">
      <c r="A154" s="45" t="s">
        <v>20</v>
      </c>
      <c r="B154" s="31">
        <v>357467</v>
      </c>
      <c r="C154" s="53">
        <v>644909</v>
      </c>
      <c r="D154" s="53">
        <v>3182034</v>
      </c>
      <c r="E154" s="53">
        <v>1878206</v>
      </c>
      <c r="F154" s="53">
        <v>59187</v>
      </c>
      <c r="G154" s="53">
        <v>1184</v>
      </c>
      <c r="H154" s="53">
        <v>41758</v>
      </c>
      <c r="I154" s="53">
        <v>586547</v>
      </c>
      <c r="J154" s="53">
        <v>36457</v>
      </c>
      <c r="K154" s="53">
        <v>597546</v>
      </c>
      <c r="L154" s="50">
        <f t="shared" si="16"/>
        <v>3676903</v>
      </c>
      <c r="M154" s="50">
        <f t="shared" si="17"/>
        <v>3708392</v>
      </c>
      <c r="N154" s="48">
        <f t="shared" si="18"/>
        <v>7385295</v>
      </c>
    </row>
    <row r="155" spans="1:14" ht="21.75" customHeight="1" x14ac:dyDescent="0.25">
      <c r="A155" s="45">
        <v>2</v>
      </c>
      <c r="B155" s="31">
        <v>335926</v>
      </c>
      <c r="C155" s="53">
        <v>760554</v>
      </c>
      <c r="D155" s="53">
        <v>3661171</v>
      </c>
      <c r="E155" s="53">
        <v>2368662</v>
      </c>
      <c r="F155" s="53">
        <v>88495</v>
      </c>
      <c r="G155" s="53">
        <v>309</v>
      </c>
      <c r="H155" s="53">
        <v>34124</v>
      </c>
      <c r="I155" s="53">
        <v>598509</v>
      </c>
      <c r="J155" s="53">
        <v>30231</v>
      </c>
      <c r="K155" s="53">
        <v>609815</v>
      </c>
      <c r="L155" s="50">
        <f t="shared" si="16"/>
        <v>4149947</v>
      </c>
      <c r="M155" s="50">
        <f t="shared" si="17"/>
        <v>4337849</v>
      </c>
      <c r="N155" s="48">
        <f t="shared" si="18"/>
        <v>8487796</v>
      </c>
    </row>
    <row r="156" spans="1:14" ht="21.75" customHeight="1" x14ac:dyDescent="0.25">
      <c r="A156" s="45">
        <v>3</v>
      </c>
      <c r="B156" s="31">
        <v>422322</v>
      </c>
      <c r="C156" s="53">
        <v>789673</v>
      </c>
      <c r="D156" s="53">
        <v>3547879</v>
      </c>
      <c r="E156" s="53">
        <v>2470507</v>
      </c>
      <c r="F156" s="53">
        <v>152558</v>
      </c>
      <c r="G156" s="53">
        <v>8652</v>
      </c>
      <c r="H156" s="53">
        <v>37610</v>
      </c>
      <c r="I156" s="53">
        <v>809660</v>
      </c>
      <c r="J156" s="53">
        <v>32640</v>
      </c>
      <c r="K156" s="53">
        <v>816590</v>
      </c>
      <c r="L156" s="50">
        <f t="shared" si="16"/>
        <v>4193009</v>
      </c>
      <c r="M156" s="50">
        <f t="shared" si="17"/>
        <v>4895082</v>
      </c>
      <c r="N156" s="48">
        <f t="shared" si="18"/>
        <v>9088091</v>
      </c>
    </row>
    <row r="157" spans="1:14" ht="21.75" customHeight="1" x14ac:dyDescent="0.25">
      <c r="A157" s="45">
        <v>4</v>
      </c>
      <c r="B157" s="31">
        <v>413712</v>
      </c>
      <c r="C157" s="53">
        <v>787874</v>
      </c>
      <c r="D157" s="53">
        <v>3462561</v>
      </c>
      <c r="E157" s="53">
        <v>2329292</v>
      </c>
      <c r="F157" s="53">
        <v>106300</v>
      </c>
      <c r="G157" s="53">
        <v>1117</v>
      </c>
      <c r="H157" s="53">
        <v>30095</v>
      </c>
      <c r="I157" s="53">
        <v>749017</v>
      </c>
      <c r="J157" s="53">
        <v>27770</v>
      </c>
      <c r="K157" s="53">
        <v>746600</v>
      </c>
      <c r="L157" s="50">
        <f t="shared" si="16"/>
        <v>4040438</v>
      </c>
      <c r="M157" s="50">
        <f t="shared" si="17"/>
        <v>4613900</v>
      </c>
      <c r="N157" s="48">
        <f t="shared" si="18"/>
        <v>8654338</v>
      </c>
    </row>
    <row r="158" spans="1:14" ht="21.75" customHeight="1" x14ac:dyDescent="0.25">
      <c r="A158" s="45">
        <v>5</v>
      </c>
      <c r="B158" s="31">
        <v>454048</v>
      </c>
      <c r="C158" s="53">
        <v>876543</v>
      </c>
      <c r="D158" s="53">
        <v>4170006</v>
      </c>
      <c r="E158" s="53">
        <v>2761875</v>
      </c>
      <c r="F158" s="53">
        <v>64423</v>
      </c>
      <c r="G158" s="53">
        <v>981</v>
      </c>
      <c r="H158" s="53">
        <v>105528</v>
      </c>
      <c r="I158" s="53">
        <v>885034</v>
      </c>
      <c r="J158" s="53">
        <v>125357</v>
      </c>
      <c r="K158" s="53">
        <v>891373</v>
      </c>
      <c r="L158" s="50">
        <f t="shared" si="16"/>
        <v>4919362</v>
      </c>
      <c r="M158" s="50">
        <f t="shared" si="17"/>
        <v>5415806</v>
      </c>
      <c r="N158" s="48">
        <f t="shared" si="18"/>
        <v>10335168</v>
      </c>
    </row>
    <row r="159" spans="1:14" ht="21.75" customHeight="1" x14ac:dyDescent="0.25">
      <c r="A159" s="45">
        <v>6</v>
      </c>
      <c r="B159" s="31">
        <v>371236</v>
      </c>
      <c r="C159" s="53">
        <v>772164</v>
      </c>
      <c r="D159" s="53">
        <v>3810212</v>
      </c>
      <c r="E159" s="53">
        <v>2334074</v>
      </c>
      <c r="F159" s="53">
        <v>66498</v>
      </c>
      <c r="G159" s="53">
        <v>1885</v>
      </c>
      <c r="H159" s="53">
        <v>49568</v>
      </c>
      <c r="I159" s="53">
        <v>720867</v>
      </c>
      <c r="J159" s="53">
        <v>65690</v>
      </c>
      <c r="K159" s="53">
        <v>711585</v>
      </c>
      <c r="L159" s="50">
        <f t="shared" si="16"/>
        <v>4363204</v>
      </c>
      <c r="M159" s="50">
        <f t="shared" si="17"/>
        <v>4540575</v>
      </c>
      <c r="N159" s="48">
        <f t="shared" si="18"/>
        <v>8903779</v>
      </c>
    </row>
    <row r="160" spans="1:14" ht="21.75" customHeight="1" x14ac:dyDescent="0.25">
      <c r="A160" s="45">
        <v>7</v>
      </c>
      <c r="B160" s="31">
        <v>414590</v>
      </c>
      <c r="C160" s="53">
        <v>997112</v>
      </c>
      <c r="D160" s="53">
        <v>4030441</v>
      </c>
      <c r="E160" s="53">
        <v>2188739</v>
      </c>
      <c r="F160" s="53">
        <v>71380</v>
      </c>
      <c r="G160" s="53">
        <v>864</v>
      </c>
      <c r="H160" s="53">
        <v>27241</v>
      </c>
      <c r="I160" s="53">
        <v>776331</v>
      </c>
      <c r="J160" s="53">
        <v>25234</v>
      </c>
      <c r="K160" s="53">
        <v>787422</v>
      </c>
      <c r="L160" s="50">
        <f t="shared" si="16"/>
        <v>4568886</v>
      </c>
      <c r="M160" s="50">
        <f t="shared" si="17"/>
        <v>4750468</v>
      </c>
      <c r="N160" s="48">
        <f t="shared" si="18"/>
        <v>9319354</v>
      </c>
    </row>
    <row r="161" spans="1:14" ht="21.75" customHeight="1" x14ac:dyDescent="0.25">
      <c r="A161" s="45">
        <v>8</v>
      </c>
      <c r="B161" s="31">
        <v>424900</v>
      </c>
      <c r="C161" s="53">
        <v>572682</v>
      </c>
      <c r="D161" s="53">
        <v>4172750</v>
      </c>
      <c r="E161" s="53">
        <v>2261955</v>
      </c>
      <c r="F161" s="53">
        <v>43656</v>
      </c>
      <c r="G161" s="53">
        <v>1453</v>
      </c>
      <c r="H161" s="53">
        <v>21979</v>
      </c>
      <c r="I161" s="53">
        <v>792674</v>
      </c>
      <c r="J161" s="53">
        <v>19265</v>
      </c>
      <c r="K161" s="53">
        <v>801735</v>
      </c>
      <c r="L161" s="50">
        <f t="shared" si="16"/>
        <v>4682550</v>
      </c>
      <c r="M161" s="50">
        <f t="shared" si="17"/>
        <v>4430499</v>
      </c>
      <c r="N161" s="48">
        <f t="shared" si="18"/>
        <v>9113049</v>
      </c>
    </row>
    <row r="162" spans="1:14" ht="21.75" customHeight="1" x14ac:dyDescent="0.25">
      <c r="A162" s="45">
        <v>9</v>
      </c>
      <c r="B162" s="31">
        <v>354421</v>
      </c>
      <c r="C162" s="53">
        <v>571877</v>
      </c>
      <c r="D162" s="53">
        <v>3685322</v>
      </c>
      <c r="E162" s="53">
        <v>2319374</v>
      </c>
      <c r="F162" s="53">
        <v>54894</v>
      </c>
      <c r="G162" s="53">
        <v>1422</v>
      </c>
      <c r="H162" s="53">
        <v>31926</v>
      </c>
      <c r="I162" s="53">
        <v>759745</v>
      </c>
      <c r="J162" s="53">
        <v>25351</v>
      </c>
      <c r="K162" s="53">
        <v>757328</v>
      </c>
      <c r="L162" s="50">
        <f t="shared" si="16"/>
        <v>4151914</v>
      </c>
      <c r="M162" s="50">
        <f t="shared" si="17"/>
        <v>4409746</v>
      </c>
      <c r="N162" s="48">
        <f t="shared" si="18"/>
        <v>8561660</v>
      </c>
    </row>
    <row r="163" spans="1:14" ht="21.75" customHeight="1" x14ac:dyDescent="0.25">
      <c r="A163" s="45">
        <v>10</v>
      </c>
      <c r="B163" s="31">
        <v>388154</v>
      </c>
      <c r="C163" s="53">
        <v>526190</v>
      </c>
      <c r="D163" s="53">
        <v>3983574</v>
      </c>
      <c r="E163" s="53">
        <v>2413943</v>
      </c>
      <c r="F163" s="53">
        <v>61116</v>
      </c>
      <c r="G163" s="53">
        <v>7616</v>
      </c>
      <c r="H163" s="53">
        <v>29955</v>
      </c>
      <c r="I163" s="53">
        <v>851348</v>
      </c>
      <c r="J163" s="53">
        <v>30507</v>
      </c>
      <c r="K163" s="53">
        <v>858440</v>
      </c>
      <c r="L163" s="50">
        <f t="shared" si="16"/>
        <v>4493306</v>
      </c>
      <c r="M163" s="50">
        <f t="shared" si="17"/>
        <v>4657537</v>
      </c>
      <c r="N163" s="48">
        <f t="shared" si="18"/>
        <v>9150843</v>
      </c>
    </row>
    <row r="164" spans="1:14" ht="21.75" customHeight="1" x14ac:dyDescent="0.25">
      <c r="A164" s="45">
        <v>11</v>
      </c>
      <c r="B164" s="31">
        <v>413386</v>
      </c>
      <c r="C164" s="53">
        <v>487631</v>
      </c>
      <c r="D164" s="53">
        <v>3902184</v>
      </c>
      <c r="E164" s="53">
        <v>2213407</v>
      </c>
      <c r="F164" s="53">
        <v>56947</v>
      </c>
      <c r="G164" s="53">
        <v>4210</v>
      </c>
      <c r="H164" s="53">
        <v>46356</v>
      </c>
      <c r="I164" s="53">
        <v>720677</v>
      </c>
      <c r="J164" s="53">
        <v>51220</v>
      </c>
      <c r="K164" s="53">
        <v>711872</v>
      </c>
      <c r="L164" s="50">
        <f t="shared" si="16"/>
        <v>4470093</v>
      </c>
      <c r="M164" s="50">
        <f t="shared" si="17"/>
        <v>4137797</v>
      </c>
      <c r="N164" s="48">
        <f t="shared" si="18"/>
        <v>8607890</v>
      </c>
    </row>
    <row r="165" spans="1:14" ht="21.75" customHeight="1" x14ac:dyDescent="0.25">
      <c r="A165" s="45">
        <v>12</v>
      </c>
      <c r="B165" s="31">
        <v>368649</v>
      </c>
      <c r="C165" s="53">
        <v>432118</v>
      </c>
      <c r="D165" s="53">
        <v>3601941</v>
      </c>
      <c r="E165" s="53">
        <v>1809193</v>
      </c>
      <c r="F165" s="53">
        <v>57329</v>
      </c>
      <c r="G165" s="53">
        <v>2228</v>
      </c>
      <c r="H165" s="53">
        <v>18640</v>
      </c>
      <c r="I165" s="53">
        <v>512921</v>
      </c>
      <c r="J165" s="53">
        <v>22239</v>
      </c>
      <c r="K165" s="53">
        <v>519941</v>
      </c>
      <c r="L165" s="50">
        <f t="shared" si="16"/>
        <v>4068798</v>
      </c>
      <c r="M165" s="50">
        <f t="shared" si="17"/>
        <v>3276401</v>
      </c>
      <c r="N165" s="48">
        <f t="shared" si="18"/>
        <v>7345199</v>
      </c>
    </row>
    <row r="166" spans="1:14" ht="21.75" customHeight="1" x14ac:dyDescent="0.25">
      <c r="A166" s="45" t="s">
        <v>21</v>
      </c>
      <c r="B166" s="31">
        <v>513847</v>
      </c>
      <c r="C166" s="53">
        <v>623885</v>
      </c>
      <c r="D166" s="53">
        <v>4399626</v>
      </c>
      <c r="E166" s="53">
        <v>2761941</v>
      </c>
      <c r="F166" s="53">
        <v>71621</v>
      </c>
      <c r="G166" s="53">
        <v>5323</v>
      </c>
      <c r="H166" s="53">
        <v>58139</v>
      </c>
      <c r="I166" s="53">
        <v>1433977</v>
      </c>
      <c r="J166" s="53">
        <v>58399</v>
      </c>
      <c r="K166" s="53">
        <v>1447123</v>
      </c>
      <c r="L166" s="50">
        <f t="shared" si="16"/>
        <v>5101632</v>
      </c>
      <c r="M166" s="50">
        <f t="shared" si="17"/>
        <v>6272249</v>
      </c>
      <c r="N166" s="48">
        <f t="shared" si="18"/>
        <v>11373881</v>
      </c>
    </row>
    <row r="167" spans="1:14" ht="21.75" customHeight="1" x14ac:dyDescent="0.25">
      <c r="A167" s="45">
        <v>2</v>
      </c>
      <c r="B167" s="31">
        <v>305216</v>
      </c>
      <c r="C167" s="53">
        <v>450372</v>
      </c>
      <c r="D167" s="53">
        <v>3166142</v>
      </c>
      <c r="E167" s="53">
        <v>2348966</v>
      </c>
      <c r="F167" s="53">
        <v>53202</v>
      </c>
      <c r="G167" s="53">
        <v>1801</v>
      </c>
      <c r="H167" s="53">
        <v>28638</v>
      </c>
      <c r="I167" s="53">
        <v>1032315</v>
      </c>
      <c r="J167" s="53">
        <v>28271</v>
      </c>
      <c r="K167" s="53">
        <v>1044672</v>
      </c>
      <c r="L167" s="50">
        <f t="shared" si="16"/>
        <v>3581469</v>
      </c>
      <c r="M167" s="50">
        <f t="shared" si="17"/>
        <v>4878126</v>
      </c>
      <c r="N167" s="48">
        <f t="shared" si="18"/>
        <v>8459595</v>
      </c>
    </row>
    <row r="168" spans="1:14" ht="21.75" customHeight="1" x14ac:dyDescent="0.25">
      <c r="A168" s="45">
        <v>3</v>
      </c>
      <c r="B168" s="31">
        <v>330163</v>
      </c>
      <c r="C168" s="53">
        <v>555111</v>
      </c>
      <c r="D168" s="53">
        <v>3913101</v>
      </c>
      <c r="E168" s="53">
        <v>3316716</v>
      </c>
      <c r="F168" s="53">
        <v>73199</v>
      </c>
      <c r="G168" s="53">
        <v>3842</v>
      </c>
      <c r="H168" s="53">
        <v>40303</v>
      </c>
      <c r="I168" s="53">
        <v>1250309</v>
      </c>
      <c r="J168" s="53">
        <v>39586</v>
      </c>
      <c r="K168" s="53">
        <v>1253985</v>
      </c>
      <c r="L168" s="50">
        <f t="shared" si="16"/>
        <v>4396352</v>
      </c>
      <c r="M168" s="50">
        <f t="shared" si="17"/>
        <v>6379963</v>
      </c>
      <c r="N168" s="48">
        <f t="shared" si="18"/>
        <v>10776315</v>
      </c>
    </row>
    <row r="169" spans="1:14" ht="21.75" customHeight="1" x14ac:dyDescent="0.25">
      <c r="A169" s="45">
        <v>4</v>
      </c>
      <c r="B169" s="31">
        <v>357573</v>
      </c>
      <c r="C169" s="53">
        <v>688062</v>
      </c>
      <c r="D169" s="53">
        <v>3677612</v>
      </c>
      <c r="E169" s="53">
        <v>3232986</v>
      </c>
      <c r="F169" s="53">
        <v>145802</v>
      </c>
      <c r="G169" s="53">
        <v>2175</v>
      </c>
      <c r="H169" s="53">
        <v>37547</v>
      </c>
      <c r="I169" s="53">
        <v>1283834</v>
      </c>
      <c r="J169" s="53">
        <v>36092</v>
      </c>
      <c r="K169" s="53">
        <v>1267235</v>
      </c>
      <c r="L169" s="50">
        <f t="shared" si="16"/>
        <v>4254626</v>
      </c>
      <c r="M169" s="50">
        <f t="shared" si="17"/>
        <v>6474292</v>
      </c>
      <c r="N169" s="48">
        <f t="shared" si="18"/>
        <v>10728918</v>
      </c>
    </row>
    <row r="170" spans="1:14" ht="21.75" customHeight="1" x14ac:dyDescent="0.25">
      <c r="A170" s="45">
        <v>5</v>
      </c>
      <c r="B170" s="31">
        <v>420246</v>
      </c>
      <c r="C170" s="53">
        <v>841498</v>
      </c>
      <c r="D170" s="31">
        <v>4195145</v>
      </c>
      <c r="E170" s="53">
        <v>4062531</v>
      </c>
      <c r="F170" s="53">
        <v>47911</v>
      </c>
      <c r="G170" s="53">
        <v>4562</v>
      </c>
      <c r="H170" s="53">
        <v>39488</v>
      </c>
      <c r="I170" s="53">
        <v>1755488</v>
      </c>
      <c r="J170" s="53">
        <v>42805</v>
      </c>
      <c r="K170" s="53">
        <v>1782797</v>
      </c>
      <c r="L170" s="50">
        <f t="shared" si="16"/>
        <v>4745595</v>
      </c>
      <c r="M170" s="50">
        <f t="shared" si="17"/>
        <v>8446876</v>
      </c>
      <c r="N170" s="48">
        <f t="shared" si="18"/>
        <v>13192471</v>
      </c>
    </row>
    <row r="171" spans="1:14" ht="21.75" customHeight="1" x14ac:dyDescent="0.25">
      <c r="A171" s="45">
        <v>6</v>
      </c>
      <c r="B171" s="31">
        <v>375737</v>
      </c>
      <c r="C171" s="53">
        <v>684033</v>
      </c>
      <c r="D171" s="31">
        <v>3883049</v>
      </c>
      <c r="E171" s="53">
        <v>3370659</v>
      </c>
      <c r="F171" s="53">
        <v>64979</v>
      </c>
      <c r="G171" s="53">
        <v>3576</v>
      </c>
      <c r="H171" s="53">
        <v>29507</v>
      </c>
      <c r="I171" s="53">
        <v>1114205</v>
      </c>
      <c r="J171" s="53">
        <v>28901</v>
      </c>
      <c r="K171" s="53">
        <v>1143398</v>
      </c>
      <c r="L171" s="50">
        <f t="shared" si="16"/>
        <v>4382173</v>
      </c>
      <c r="M171" s="50">
        <f t="shared" si="17"/>
        <v>6315871</v>
      </c>
      <c r="N171" s="48">
        <f t="shared" si="18"/>
        <v>10698044</v>
      </c>
    </row>
    <row r="172" spans="1:14" ht="21.75" customHeight="1" x14ac:dyDescent="0.25">
      <c r="A172" s="45">
        <v>7</v>
      </c>
      <c r="B172" s="31">
        <v>317676</v>
      </c>
      <c r="C172" s="53">
        <v>607667</v>
      </c>
      <c r="D172" s="31">
        <v>3946405</v>
      </c>
      <c r="E172" s="53">
        <v>4215658</v>
      </c>
      <c r="F172" s="53">
        <v>112095</v>
      </c>
      <c r="G172" s="53">
        <v>8404</v>
      </c>
      <c r="H172" s="53">
        <v>22775</v>
      </c>
      <c r="I172" s="53">
        <v>1317210</v>
      </c>
      <c r="J172" s="53">
        <v>21719</v>
      </c>
      <c r="K172" s="53">
        <v>1313546</v>
      </c>
      <c r="L172" s="50">
        <v>4420670</v>
      </c>
      <c r="M172" s="50">
        <v>7462485</v>
      </c>
      <c r="N172" s="48">
        <v>11883155</v>
      </c>
    </row>
    <row r="173" spans="1:14" ht="21.75" customHeight="1" x14ac:dyDescent="0.25">
      <c r="A173" s="45">
        <v>8</v>
      </c>
      <c r="B173" s="31">
        <v>249963</v>
      </c>
      <c r="C173" s="53">
        <v>693581</v>
      </c>
      <c r="D173" s="31">
        <v>4000750</v>
      </c>
      <c r="E173" s="53">
        <v>3800002.5</v>
      </c>
      <c r="F173" s="53">
        <v>71997</v>
      </c>
      <c r="G173" s="53">
        <v>3582</v>
      </c>
      <c r="H173" s="53">
        <v>28305</v>
      </c>
      <c r="I173" s="53">
        <v>1396904</v>
      </c>
      <c r="J173" s="53">
        <v>28010</v>
      </c>
      <c r="K173" s="53">
        <v>1416666</v>
      </c>
      <c r="L173" s="50">
        <v>4379025</v>
      </c>
      <c r="M173" s="50">
        <v>7310735.5</v>
      </c>
      <c r="N173" s="48">
        <v>11689760.5</v>
      </c>
    </row>
    <row r="174" spans="1:14" ht="21.75" customHeight="1" x14ac:dyDescent="0.25">
      <c r="A174" s="45">
        <v>9</v>
      </c>
      <c r="B174" s="31">
        <v>342155</v>
      </c>
      <c r="C174" s="53">
        <v>598730</v>
      </c>
      <c r="D174" s="31">
        <v>3712980</v>
      </c>
      <c r="E174" s="53">
        <v>2891337</v>
      </c>
      <c r="F174" s="53">
        <v>48162</v>
      </c>
      <c r="G174" s="53">
        <v>4831</v>
      </c>
      <c r="H174" s="53">
        <v>34789</v>
      </c>
      <c r="I174" s="53">
        <v>1523685</v>
      </c>
      <c r="J174" s="53">
        <v>35030</v>
      </c>
      <c r="K174" s="53">
        <v>1536211</v>
      </c>
      <c r="L174" s="50">
        <v>4173116</v>
      </c>
      <c r="M174" s="50">
        <v>6554794</v>
      </c>
      <c r="N174" s="48">
        <v>10727910</v>
      </c>
    </row>
    <row r="175" spans="1:14" ht="21.75" customHeight="1" x14ac:dyDescent="0.25">
      <c r="A175" s="45">
        <v>10</v>
      </c>
      <c r="B175" s="31">
        <v>338089</v>
      </c>
      <c r="C175" s="53">
        <v>579525</v>
      </c>
      <c r="D175" s="31">
        <v>4352010</v>
      </c>
      <c r="E175" s="53">
        <v>2868094</v>
      </c>
      <c r="F175" s="53">
        <v>68174</v>
      </c>
      <c r="G175" s="53">
        <v>8631</v>
      </c>
      <c r="H175" s="53">
        <v>30906</v>
      </c>
      <c r="I175" s="53">
        <v>1381130</v>
      </c>
      <c r="J175" s="53">
        <v>27867</v>
      </c>
      <c r="K175" s="53">
        <v>1413135</v>
      </c>
      <c r="L175" s="50">
        <v>4817046</v>
      </c>
      <c r="M175" s="50">
        <v>6250515</v>
      </c>
      <c r="N175" s="48">
        <v>11067561</v>
      </c>
    </row>
    <row r="176" spans="1:14" ht="21.75" customHeight="1" x14ac:dyDescent="0.25">
      <c r="A176" s="45">
        <v>11</v>
      </c>
      <c r="B176" s="31">
        <v>256216</v>
      </c>
      <c r="C176" s="53">
        <v>725890</v>
      </c>
      <c r="D176" s="31">
        <v>4422327</v>
      </c>
      <c r="E176" s="53">
        <v>2922077</v>
      </c>
      <c r="F176" s="53">
        <v>87160</v>
      </c>
      <c r="G176" s="53">
        <v>6236</v>
      </c>
      <c r="H176" s="53">
        <v>22649</v>
      </c>
      <c r="I176" s="53">
        <v>1130551</v>
      </c>
      <c r="J176" s="53">
        <v>17757</v>
      </c>
      <c r="K176" s="53">
        <v>1150145</v>
      </c>
      <c r="L176" s="50">
        <v>4806109</v>
      </c>
      <c r="M176" s="50">
        <v>5934899</v>
      </c>
      <c r="N176" s="48">
        <v>10741008</v>
      </c>
    </row>
    <row r="177" spans="1:14" ht="21.75" customHeight="1" x14ac:dyDescent="0.25">
      <c r="A177" s="45">
        <v>12</v>
      </c>
      <c r="B177" s="31">
        <v>232875</v>
      </c>
      <c r="C177" s="53">
        <v>571243</v>
      </c>
      <c r="D177" s="31">
        <v>4727155</v>
      </c>
      <c r="E177" s="53">
        <v>2990841</v>
      </c>
      <c r="F177" s="53">
        <v>81409</v>
      </c>
      <c r="G177" s="53">
        <v>3883</v>
      </c>
      <c r="H177" s="53">
        <v>22893</v>
      </c>
      <c r="I177" s="53">
        <v>742916</v>
      </c>
      <c r="J177" s="53">
        <v>21815</v>
      </c>
      <c r="K177" s="53">
        <v>767913</v>
      </c>
      <c r="L177" s="50">
        <v>5086147</v>
      </c>
      <c r="M177" s="50">
        <v>5076796</v>
      </c>
      <c r="N177" s="48">
        <v>10162943</v>
      </c>
    </row>
    <row r="178" spans="1:14" ht="21.75" customHeight="1" x14ac:dyDescent="0.25">
      <c r="A178" s="45" t="s">
        <v>22</v>
      </c>
      <c r="B178" s="31">
        <v>338316</v>
      </c>
      <c r="C178" s="53">
        <v>740610</v>
      </c>
      <c r="D178" s="31">
        <v>4674486</v>
      </c>
      <c r="E178" s="53">
        <v>3258961</v>
      </c>
      <c r="F178" s="53">
        <v>49789</v>
      </c>
      <c r="G178" s="53">
        <v>8494</v>
      </c>
      <c r="H178" s="53">
        <v>56566</v>
      </c>
      <c r="I178" s="53">
        <v>3459170</v>
      </c>
      <c r="J178" s="53">
        <v>52696</v>
      </c>
      <c r="K178" s="53">
        <v>3667812</v>
      </c>
      <c r="L178" s="50">
        <v>5171853</v>
      </c>
      <c r="M178" s="50">
        <v>11135047</v>
      </c>
      <c r="N178" s="48">
        <v>16306900</v>
      </c>
    </row>
    <row r="179" spans="1:14" ht="21.75" customHeight="1" x14ac:dyDescent="0.25">
      <c r="A179" s="45">
        <v>2</v>
      </c>
      <c r="B179" s="31">
        <v>285402</v>
      </c>
      <c r="C179" s="53">
        <v>724085</v>
      </c>
      <c r="D179" s="31">
        <v>4346439</v>
      </c>
      <c r="E179" s="53">
        <v>3130409</v>
      </c>
      <c r="F179" s="53">
        <v>79185</v>
      </c>
      <c r="G179" s="53">
        <v>8485</v>
      </c>
      <c r="H179" s="53">
        <v>29735</v>
      </c>
      <c r="I179" s="53">
        <v>2011300</v>
      </c>
      <c r="J179" s="53">
        <v>28323</v>
      </c>
      <c r="K179" s="53">
        <v>2138376</v>
      </c>
      <c r="L179" s="50">
        <v>4769084</v>
      </c>
      <c r="M179" s="50">
        <v>8012655</v>
      </c>
      <c r="N179" s="48">
        <v>12781739</v>
      </c>
    </row>
    <row r="180" spans="1:14" ht="21.75" customHeight="1" x14ac:dyDescent="0.25">
      <c r="A180" s="45">
        <v>3</v>
      </c>
      <c r="B180" s="31">
        <v>286519</v>
      </c>
      <c r="C180" s="53">
        <v>839324</v>
      </c>
      <c r="D180" s="31">
        <v>5005942</v>
      </c>
      <c r="E180" s="53">
        <v>4155394</v>
      </c>
      <c r="F180" s="53">
        <v>89303</v>
      </c>
      <c r="G180" s="53">
        <v>17018</v>
      </c>
      <c r="H180" s="53">
        <v>38076</v>
      </c>
      <c r="I180" s="53">
        <v>1282605</v>
      </c>
      <c r="J180" s="53">
        <v>35182</v>
      </c>
      <c r="K180" s="53">
        <v>1364656</v>
      </c>
      <c r="L180" s="50">
        <v>5455022</v>
      </c>
      <c r="M180" s="50">
        <v>7658997</v>
      </c>
      <c r="N180" s="48">
        <v>13114019</v>
      </c>
    </row>
    <row r="181" spans="1:14" ht="21.75" customHeight="1" x14ac:dyDescent="0.25">
      <c r="A181" s="45">
        <v>4</v>
      </c>
      <c r="B181" s="31">
        <v>322416</v>
      </c>
      <c r="C181" s="53">
        <v>781423</v>
      </c>
      <c r="D181" s="31">
        <v>5185555</v>
      </c>
      <c r="E181" s="53">
        <v>4148359</v>
      </c>
      <c r="F181" s="53">
        <v>61739</v>
      </c>
      <c r="G181" s="53">
        <v>10724</v>
      </c>
      <c r="H181" s="53">
        <v>34739</v>
      </c>
      <c r="I181" s="53">
        <v>1030827</v>
      </c>
      <c r="J181" s="53">
        <v>32225</v>
      </c>
      <c r="K181" s="53">
        <v>1071569</v>
      </c>
      <c r="L181" s="50">
        <f>B181+D181+F181+H181+J181</f>
        <v>5636674</v>
      </c>
      <c r="M181" s="50">
        <f>C181+E181+G181+I181+K181</f>
        <v>7042902</v>
      </c>
      <c r="N181" s="48">
        <f>L181+M181</f>
        <v>12679576</v>
      </c>
    </row>
    <row r="182" spans="1:14" ht="21.75" customHeight="1" x14ac:dyDescent="0.25">
      <c r="A182" s="45">
        <v>5</v>
      </c>
      <c r="B182" s="31">
        <v>279501</v>
      </c>
      <c r="C182" s="53">
        <v>637656</v>
      </c>
      <c r="D182" s="31">
        <v>4440941</v>
      </c>
      <c r="E182" s="53">
        <v>3895235</v>
      </c>
      <c r="F182" s="53">
        <v>86669</v>
      </c>
      <c r="G182" s="53">
        <v>16356</v>
      </c>
      <c r="H182" s="53">
        <v>25632</v>
      </c>
      <c r="I182" s="53">
        <v>600093</v>
      </c>
      <c r="J182" s="53">
        <v>22941</v>
      </c>
      <c r="K182" s="53">
        <v>619424</v>
      </c>
      <c r="L182" s="50">
        <v>4855684</v>
      </c>
      <c r="M182" s="50">
        <v>5768764</v>
      </c>
      <c r="N182" s="48">
        <v>10624448</v>
      </c>
    </row>
    <row r="183" spans="1:14" ht="21.75" customHeight="1" x14ac:dyDescent="0.25">
      <c r="A183" s="45">
        <v>6</v>
      </c>
      <c r="B183" s="31">
        <v>268657</v>
      </c>
      <c r="C183" s="53">
        <v>561638</v>
      </c>
      <c r="D183" s="31">
        <v>4145736</v>
      </c>
      <c r="E183" s="53">
        <v>3764603</v>
      </c>
      <c r="F183" s="53">
        <v>97488</v>
      </c>
      <c r="G183" s="53">
        <v>13875</v>
      </c>
      <c r="H183" s="53">
        <v>31337</v>
      </c>
      <c r="I183" s="53">
        <v>730973</v>
      </c>
      <c r="J183" s="53">
        <v>29284</v>
      </c>
      <c r="K183" s="53">
        <v>721036</v>
      </c>
      <c r="L183" s="50">
        <v>4572502</v>
      </c>
      <c r="M183" s="50">
        <v>5792125</v>
      </c>
      <c r="N183" s="48">
        <v>10364627</v>
      </c>
    </row>
    <row r="184" spans="1:14" ht="21.75" customHeight="1" x14ac:dyDescent="0.25">
      <c r="A184" s="45">
        <v>7</v>
      </c>
      <c r="B184" s="31">
        <v>252987</v>
      </c>
      <c r="C184" s="53">
        <v>657294</v>
      </c>
      <c r="D184" s="31">
        <v>4580519</v>
      </c>
      <c r="E184" s="53">
        <v>3650607</v>
      </c>
      <c r="F184" s="53">
        <v>76452</v>
      </c>
      <c r="G184" s="53">
        <v>3951</v>
      </c>
      <c r="H184" s="53">
        <v>29350</v>
      </c>
      <c r="I184" s="53">
        <v>1071961</v>
      </c>
      <c r="J184" s="53">
        <v>26478</v>
      </c>
      <c r="K184" s="53">
        <v>1118057</v>
      </c>
      <c r="L184" s="50">
        <v>4965786</v>
      </c>
      <c r="M184" s="50">
        <v>6501870</v>
      </c>
      <c r="N184" s="48">
        <v>11467656</v>
      </c>
    </row>
    <row r="185" spans="1:14" ht="21.75" customHeight="1" x14ac:dyDescent="0.25">
      <c r="A185" s="45">
        <v>8</v>
      </c>
      <c r="B185" s="31">
        <v>220251</v>
      </c>
      <c r="C185" s="53">
        <v>628204</v>
      </c>
      <c r="D185" s="31">
        <v>4239937</v>
      </c>
      <c r="E185" s="53">
        <v>3092070</v>
      </c>
      <c r="F185" s="53">
        <v>83805</v>
      </c>
      <c r="G185" s="53">
        <v>10393</v>
      </c>
      <c r="H185" s="53">
        <v>29742</v>
      </c>
      <c r="I185" s="53">
        <v>1302352</v>
      </c>
      <c r="J185" s="53">
        <v>29517</v>
      </c>
      <c r="K185" s="53">
        <v>1298033</v>
      </c>
      <c r="L185" s="50">
        <v>4603252</v>
      </c>
      <c r="M185" s="50">
        <v>6331052</v>
      </c>
      <c r="N185" s="48">
        <v>10934304</v>
      </c>
    </row>
    <row r="186" spans="1:14" ht="21.75" customHeight="1" x14ac:dyDescent="0.25">
      <c r="A186" s="45">
        <v>9</v>
      </c>
      <c r="B186" s="31">
        <v>278092</v>
      </c>
      <c r="C186" s="53">
        <v>908544</v>
      </c>
      <c r="D186" s="31">
        <v>4935143</v>
      </c>
      <c r="E186" s="53">
        <v>3980450</v>
      </c>
      <c r="F186" s="53">
        <v>94175</v>
      </c>
      <c r="G186" s="53">
        <v>7990</v>
      </c>
      <c r="H186" s="53">
        <v>34262</v>
      </c>
      <c r="I186" s="53">
        <v>1564259</v>
      </c>
      <c r="J186" s="53">
        <v>29715</v>
      </c>
      <c r="K186" s="53">
        <v>1534691</v>
      </c>
      <c r="L186" s="50">
        <v>5371387</v>
      </c>
      <c r="M186" s="50">
        <v>7995934</v>
      </c>
      <c r="N186" s="48">
        <v>13367321</v>
      </c>
    </row>
    <row r="187" spans="1:14" ht="21.75" customHeight="1" x14ac:dyDescent="0.25">
      <c r="A187" s="45">
        <v>10</v>
      </c>
      <c r="B187" s="31">
        <v>245349</v>
      </c>
      <c r="C187" s="53">
        <v>960081</v>
      </c>
      <c r="D187" s="31">
        <v>4836181</v>
      </c>
      <c r="E187" s="53">
        <v>4340088</v>
      </c>
      <c r="F187" s="53">
        <v>104806</v>
      </c>
      <c r="G187" s="53">
        <v>3044</v>
      </c>
      <c r="H187" s="53">
        <v>26372</v>
      </c>
      <c r="I187" s="53">
        <v>1175835</v>
      </c>
      <c r="J187" s="53">
        <v>25488</v>
      </c>
      <c r="K187" s="53">
        <v>1119213</v>
      </c>
      <c r="L187" s="50">
        <v>5238196</v>
      </c>
      <c r="M187" s="50">
        <v>7598261</v>
      </c>
      <c r="N187" s="48">
        <v>12836457</v>
      </c>
    </row>
    <row r="188" spans="1:14" ht="21.75" customHeight="1" x14ac:dyDescent="0.25">
      <c r="A188" s="45">
        <v>11</v>
      </c>
      <c r="B188" s="31">
        <v>214328</v>
      </c>
      <c r="C188" s="53">
        <v>907569</v>
      </c>
      <c r="D188" s="31">
        <v>4458171</v>
      </c>
      <c r="E188" s="53">
        <v>3739103</v>
      </c>
      <c r="F188" s="53">
        <v>86782</v>
      </c>
      <c r="G188" s="53">
        <v>2335</v>
      </c>
      <c r="H188" s="53">
        <v>30377</v>
      </c>
      <c r="I188" s="53">
        <v>1328787</v>
      </c>
      <c r="J188" s="53">
        <v>32232</v>
      </c>
      <c r="K188" s="53">
        <v>1247730</v>
      </c>
      <c r="L188" s="50">
        <v>4821890</v>
      </c>
      <c r="M188" s="50">
        <v>7225524</v>
      </c>
      <c r="N188" s="48">
        <v>12047414</v>
      </c>
    </row>
    <row r="189" spans="1:14" ht="21.75" customHeight="1" x14ac:dyDescent="0.25">
      <c r="A189" s="45">
        <v>12</v>
      </c>
      <c r="B189" s="31">
        <v>227495</v>
      </c>
      <c r="C189" s="53">
        <v>1039726</v>
      </c>
      <c r="D189" s="31">
        <v>4719979</v>
      </c>
      <c r="E189" s="53">
        <v>4186049</v>
      </c>
      <c r="F189" s="53">
        <v>121720</v>
      </c>
      <c r="G189" s="53">
        <v>2355</v>
      </c>
      <c r="H189" s="53">
        <v>25799</v>
      </c>
      <c r="I189" s="53">
        <v>1097894</v>
      </c>
      <c r="J189" s="53">
        <v>26584</v>
      </c>
      <c r="K189" s="53">
        <v>1036019</v>
      </c>
      <c r="L189" s="50">
        <v>5121577</v>
      </c>
      <c r="M189" s="50">
        <v>7362043</v>
      </c>
      <c r="N189" s="48">
        <v>12483620</v>
      </c>
    </row>
    <row r="190" spans="1:14" ht="21.75" customHeight="1" x14ac:dyDescent="0.25">
      <c r="A190" s="45" t="s">
        <v>25</v>
      </c>
      <c r="B190" s="31">
        <v>265965</v>
      </c>
      <c r="C190" s="53">
        <v>1111376</v>
      </c>
      <c r="D190" s="31">
        <v>4804381</v>
      </c>
      <c r="E190" s="53">
        <v>4065409</v>
      </c>
      <c r="F190" s="53">
        <v>88806</v>
      </c>
      <c r="G190" s="53">
        <v>10165</v>
      </c>
      <c r="H190" s="53">
        <v>60478</v>
      </c>
      <c r="I190" s="53">
        <v>1858242</v>
      </c>
      <c r="J190" s="53">
        <v>56749</v>
      </c>
      <c r="K190" s="53">
        <v>1812675</v>
      </c>
      <c r="L190" s="50">
        <v>5276379</v>
      </c>
      <c r="M190" s="50">
        <v>8857867</v>
      </c>
      <c r="N190" s="48">
        <v>14134246</v>
      </c>
    </row>
    <row r="191" spans="1:14" ht="21.75" customHeight="1" x14ac:dyDescent="0.25">
      <c r="A191" s="45">
        <v>2</v>
      </c>
      <c r="B191" s="31">
        <v>259608</v>
      </c>
      <c r="C191" s="53">
        <v>882627</v>
      </c>
      <c r="D191" s="31">
        <v>3394377</v>
      </c>
      <c r="E191" s="53">
        <v>3078062</v>
      </c>
      <c r="F191" s="53">
        <v>37278</v>
      </c>
      <c r="G191" s="53">
        <v>5151</v>
      </c>
      <c r="H191" s="53">
        <v>31558</v>
      </c>
      <c r="I191" s="53">
        <v>844083</v>
      </c>
      <c r="J191" s="53">
        <v>29998</v>
      </c>
      <c r="K191" s="53">
        <v>820407</v>
      </c>
      <c r="L191" s="50">
        <f t="shared" ref="L191:L222" si="19">B191+D191+F191+H191+J191</f>
        <v>3752819</v>
      </c>
      <c r="M191" s="50">
        <f t="shared" ref="M191:M222" si="20">C191+E191+G191+I191+K191</f>
        <v>5630330</v>
      </c>
      <c r="N191" s="48">
        <f t="shared" ref="N191:N222" si="21">L191+M191</f>
        <v>9383149</v>
      </c>
    </row>
    <row r="192" spans="1:14" ht="21.75" customHeight="1" x14ac:dyDescent="0.25">
      <c r="A192" s="45">
        <v>3</v>
      </c>
      <c r="B192" s="31">
        <v>337355</v>
      </c>
      <c r="C192" s="53">
        <v>1182247</v>
      </c>
      <c r="D192" s="31">
        <v>4314796</v>
      </c>
      <c r="E192" s="53">
        <v>4595566</v>
      </c>
      <c r="F192" s="53">
        <v>142174</v>
      </c>
      <c r="G192" s="53">
        <v>23914</v>
      </c>
      <c r="H192" s="53">
        <v>48935</v>
      </c>
      <c r="I192" s="53">
        <v>1446336</v>
      </c>
      <c r="J192" s="53">
        <v>48579</v>
      </c>
      <c r="K192" s="53">
        <v>1374726</v>
      </c>
      <c r="L192" s="50">
        <f t="shared" si="19"/>
        <v>4891839</v>
      </c>
      <c r="M192" s="50">
        <f t="shared" si="20"/>
        <v>8622789</v>
      </c>
      <c r="N192" s="48">
        <f t="shared" si="21"/>
        <v>13514628</v>
      </c>
    </row>
    <row r="193" spans="1:14" ht="21.75" customHeight="1" x14ac:dyDescent="0.25">
      <c r="A193" s="45">
        <v>4</v>
      </c>
      <c r="B193" s="31">
        <v>274337</v>
      </c>
      <c r="C193" s="53">
        <v>1129649</v>
      </c>
      <c r="D193" s="31">
        <v>4331536</v>
      </c>
      <c r="E193" s="53">
        <v>4068576</v>
      </c>
      <c r="F193" s="53">
        <v>46721</v>
      </c>
      <c r="G193" s="53">
        <v>16972</v>
      </c>
      <c r="H193" s="53">
        <v>48830</v>
      </c>
      <c r="I193" s="53">
        <v>1483899</v>
      </c>
      <c r="J193" s="53">
        <v>48442</v>
      </c>
      <c r="K193" s="53">
        <v>1424844</v>
      </c>
      <c r="L193" s="50">
        <f t="shared" si="19"/>
        <v>4749866</v>
      </c>
      <c r="M193" s="50">
        <f t="shared" si="20"/>
        <v>8123940</v>
      </c>
      <c r="N193" s="48">
        <f t="shared" si="21"/>
        <v>12873806</v>
      </c>
    </row>
    <row r="194" spans="1:14" ht="21.75" customHeight="1" x14ac:dyDescent="0.25">
      <c r="A194" s="45">
        <v>5</v>
      </c>
      <c r="B194" s="31">
        <v>279954</v>
      </c>
      <c r="C194" s="53">
        <v>932000</v>
      </c>
      <c r="D194" s="31">
        <v>3954194</v>
      </c>
      <c r="E194" s="53">
        <v>4614431</v>
      </c>
      <c r="F194" s="53">
        <v>67712</v>
      </c>
      <c r="G194" s="53">
        <v>30012</v>
      </c>
      <c r="H194" s="53">
        <v>47359</v>
      </c>
      <c r="I194" s="53">
        <v>1431467</v>
      </c>
      <c r="J194" s="53">
        <v>44252</v>
      </c>
      <c r="K194" s="53">
        <v>1376682</v>
      </c>
      <c r="L194" s="50">
        <f t="shared" si="19"/>
        <v>4393471</v>
      </c>
      <c r="M194" s="50">
        <f t="shared" si="20"/>
        <v>8384592</v>
      </c>
      <c r="N194" s="48">
        <f t="shared" si="21"/>
        <v>12778063</v>
      </c>
    </row>
    <row r="195" spans="1:14" ht="21.75" customHeight="1" x14ac:dyDescent="0.25">
      <c r="A195" s="45">
        <v>6</v>
      </c>
      <c r="B195" s="31">
        <v>231370</v>
      </c>
      <c r="C195" s="53">
        <v>974950</v>
      </c>
      <c r="D195" s="31">
        <v>4046581</v>
      </c>
      <c r="E195" s="53">
        <v>4604646</v>
      </c>
      <c r="F195" s="53">
        <v>54009</v>
      </c>
      <c r="G195" s="53">
        <v>14546</v>
      </c>
      <c r="H195" s="53">
        <v>41450</v>
      </c>
      <c r="I195" s="53">
        <v>1724466</v>
      </c>
      <c r="J195" s="53">
        <v>38069</v>
      </c>
      <c r="K195" s="53">
        <v>1638942</v>
      </c>
      <c r="L195" s="50">
        <f t="shared" si="19"/>
        <v>4411479</v>
      </c>
      <c r="M195" s="50">
        <f t="shared" si="20"/>
        <v>8957550</v>
      </c>
      <c r="N195" s="48">
        <f t="shared" si="21"/>
        <v>13369029</v>
      </c>
    </row>
    <row r="196" spans="1:14" ht="21.75" customHeight="1" x14ac:dyDescent="0.25">
      <c r="A196" s="45">
        <v>7</v>
      </c>
      <c r="B196" s="31">
        <v>295841</v>
      </c>
      <c r="C196" s="53">
        <v>1175896</v>
      </c>
      <c r="D196" s="31">
        <v>4922268</v>
      </c>
      <c r="E196" s="53">
        <v>4693556</v>
      </c>
      <c r="F196" s="53">
        <v>90268</v>
      </c>
      <c r="G196" s="53">
        <v>9584</v>
      </c>
      <c r="H196" s="53">
        <v>47288</v>
      </c>
      <c r="I196" s="53">
        <v>1984670</v>
      </c>
      <c r="J196" s="53">
        <v>45339</v>
      </c>
      <c r="K196" s="53">
        <v>1889702</v>
      </c>
      <c r="L196" s="50">
        <f t="shared" si="19"/>
        <v>5401004</v>
      </c>
      <c r="M196" s="50">
        <f t="shared" si="20"/>
        <v>9753408</v>
      </c>
      <c r="N196" s="48">
        <f t="shared" si="21"/>
        <v>15154412</v>
      </c>
    </row>
    <row r="197" spans="1:14" ht="21.75" customHeight="1" x14ac:dyDescent="0.25">
      <c r="A197" s="45">
        <v>8</v>
      </c>
      <c r="B197" s="31">
        <v>353638</v>
      </c>
      <c r="C197" s="53">
        <v>1479928</v>
      </c>
      <c r="D197" s="31">
        <v>4699957</v>
      </c>
      <c r="E197" s="53">
        <v>5082467</v>
      </c>
      <c r="F197" s="53">
        <v>61115</v>
      </c>
      <c r="G197" s="53">
        <v>12495</v>
      </c>
      <c r="H197" s="53">
        <v>52067</v>
      </c>
      <c r="I197" s="53">
        <v>1230258</v>
      </c>
      <c r="J197" s="53">
        <v>52321</v>
      </c>
      <c r="K197" s="53">
        <v>1199016</v>
      </c>
      <c r="L197" s="50">
        <f t="shared" si="19"/>
        <v>5219098</v>
      </c>
      <c r="M197" s="50">
        <f t="shared" si="20"/>
        <v>9004164</v>
      </c>
      <c r="N197" s="48">
        <f t="shared" si="21"/>
        <v>14223262</v>
      </c>
    </row>
    <row r="198" spans="1:14" ht="21.75" customHeight="1" x14ac:dyDescent="0.25">
      <c r="A198" s="45">
        <v>9</v>
      </c>
      <c r="B198" s="31">
        <v>348718</v>
      </c>
      <c r="C198" s="53">
        <v>845547</v>
      </c>
      <c r="D198" s="31">
        <v>4424399</v>
      </c>
      <c r="E198" s="53">
        <v>4676611</v>
      </c>
      <c r="F198" s="53">
        <v>62302</v>
      </c>
      <c r="G198" s="53">
        <v>8174</v>
      </c>
      <c r="H198" s="53">
        <v>59379</v>
      </c>
      <c r="I198" s="53">
        <v>856854</v>
      </c>
      <c r="J198" s="53">
        <v>56679</v>
      </c>
      <c r="K198" s="53">
        <v>775382</v>
      </c>
      <c r="L198" s="50">
        <f t="shared" si="19"/>
        <v>4951477</v>
      </c>
      <c r="M198" s="50">
        <f t="shared" si="20"/>
        <v>7162568</v>
      </c>
      <c r="N198" s="48">
        <f t="shared" si="21"/>
        <v>12114045</v>
      </c>
    </row>
    <row r="199" spans="1:14" ht="21.75" customHeight="1" x14ac:dyDescent="0.25">
      <c r="A199" s="45">
        <v>10</v>
      </c>
      <c r="B199" s="31">
        <v>298810</v>
      </c>
      <c r="C199" s="53">
        <v>778677</v>
      </c>
      <c r="D199" s="31">
        <v>4256596</v>
      </c>
      <c r="E199" s="53">
        <v>4026516</v>
      </c>
      <c r="F199" s="53">
        <v>100355</v>
      </c>
      <c r="G199" s="53">
        <v>4766</v>
      </c>
      <c r="H199" s="53">
        <v>55884</v>
      </c>
      <c r="I199" s="53">
        <v>909796</v>
      </c>
      <c r="J199" s="53">
        <v>52292</v>
      </c>
      <c r="K199" s="53">
        <v>874875</v>
      </c>
      <c r="L199" s="50">
        <f t="shared" si="19"/>
        <v>4763937</v>
      </c>
      <c r="M199" s="50">
        <f t="shared" si="20"/>
        <v>6594630</v>
      </c>
      <c r="N199" s="48">
        <f t="shared" si="21"/>
        <v>11358567</v>
      </c>
    </row>
    <row r="200" spans="1:14" ht="21.75" customHeight="1" x14ac:dyDescent="0.25">
      <c r="A200" s="45">
        <v>11</v>
      </c>
      <c r="B200" s="31">
        <v>227441</v>
      </c>
      <c r="C200" s="53">
        <v>734163</v>
      </c>
      <c r="D200" s="31">
        <v>4156114</v>
      </c>
      <c r="E200" s="53">
        <v>3885268</v>
      </c>
      <c r="F200" s="53">
        <v>97031</v>
      </c>
      <c r="G200" s="53">
        <v>2103</v>
      </c>
      <c r="H200" s="53">
        <v>56131</v>
      </c>
      <c r="I200" s="53">
        <v>818838</v>
      </c>
      <c r="J200" s="53">
        <v>51049</v>
      </c>
      <c r="K200" s="53">
        <v>786594</v>
      </c>
      <c r="L200" s="50">
        <f t="shared" si="19"/>
        <v>4587766</v>
      </c>
      <c r="M200" s="50">
        <f t="shared" si="20"/>
        <v>6226966</v>
      </c>
      <c r="N200" s="48">
        <f t="shared" si="21"/>
        <v>10814732</v>
      </c>
    </row>
    <row r="201" spans="1:14" ht="21.75" customHeight="1" x14ac:dyDescent="0.25">
      <c r="A201" s="45">
        <v>12</v>
      </c>
      <c r="B201" s="31">
        <v>258462</v>
      </c>
      <c r="C201" s="53">
        <v>924066</v>
      </c>
      <c r="D201" s="31">
        <v>5104831</v>
      </c>
      <c r="E201" s="53">
        <v>4551744</v>
      </c>
      <c r="F201" s="53">
        <v>58825</v>
      </c>
      <c r="G201" s="53">
        <v>11318</v>
      </c>
      <c r="H201" s="53">
        <v>62597</v>
      </c>
      <c r="I201" s="53">
        <v>552276</v>
      </c>
      <c r="J201" s="53">
        <v>59518</v>
      </c>
      <c r="K201" s="53">
        <v>526595</v>
      </c>
      <c r="L201" s="50">
        <f t="shared" si="19"/>
        <v>5544233</v>
      </c>
      <c r="M201" s="50">
        <f t="shared" si="20"/>
        <v>6565999</v>
      </c>
      <c r="N201" s="48">
        <f t="shared" si="21"/>
        <v>12110232</v>
      </c>
    </row>
    <row r="202" spans="1:14" ht="21.75" customHeight="1" x14ac:dyDescent="0.25">
      <c r="A202" s="45" t="s">
        <v>26</v>
      </c>
      <c r="B202" s="31">
        <v>262087</v>
      </c>
      <c r="C202" s="53">
        <v>1156249</v>
      </c>
      <c r="D202" s="31">
        <v>5687553</v>
      </c>
      <c r="E202" s="53">
        <v>4199487</v>
      </c>
      <c r="F202" s="53">
        <v>71520</v>
      </c>
      <c r="G202" s="53">
        <v>16769</v>
      </c>
      <c r="H202" s="53">
        <v>80884</v>
      </c>
      <c r="I202" s="53">
        <v>850596</v>
      </c>
      <c r="J202" s="53">
        <v>76335</v>
      </c>
      <c r="K202" s="53">
        <v>847183</v>
      </c>
      <c r="L202" s="50">
        <f t="shared" si="19"/>
        <v>6178379</v>
      </c>
      <c r="M202" s="50">
        <f t="shared" si="20"/>
        <v>7070284</v>
      </c>
      <c r="N202" s="48">
        <f t="shared" si="21"/>
        <v>13248663</v>
      </c>
    </row>
    <row r="203" spans="1:14" ht="21.75" customHeight="1" x14ac:dyDescent="0.25">
      <c r="A203" s="45">
        <v>2</v>
      </c>
      <c r="B203" s="31">
        <v>229158</v>
      </c>
      <c r="C203" s="53">
        <v>1026843</v>
      </c>
      <c r="D203" s="31">
        <v>3948381</v>
      </c>
      <c r="E203" s="53">
        <v>2981113</v>
      </c>
      <c r="F203" s="53">
        <v>67668</v>
      </c>
      <c r="G203" s="53">
        <v>2476</v>
      </c>
      <c r="H203" s="53">
        <v>55788</v>
      </c>
      <c r="I203" s="53">
        <v>506427</v>
      </c>
      <c r="J203" s="53">
        <v>55023</v>
      </c>
      <c r="K203" s="53">
        <v>496797</v>
      </c>
      <c r="L203" s="50">
        <f t="shared" si="19"/>
        <v>4356018</v>
      </c>
      <c r="M203" s="50">
        <f t="shared" si="20"/>
        <v>5013656</v>
      </c>
      <c r="N203" s="48">
        <f t="shared" si="21"/>
        <v>9369674</v>
      </c>
    </row>
    <row r="204" spans="1:14" ht="21.75" customHeight="1" x14ac:dyDescent="0.25">
      <c r="A204" s="45">
        <v>3</v>
      </c>
      <c r="B204" s="31">
        <v>296210</v>
      </c>
      <c r="C204" s="53">
        <v>1141071</v>
      </c>
      <c r="D204" s="31">
        <v>5617308</v>
      </c>
      <c r="E204" s="53">
        <v>3990659</v>
      </c>
      <c r="F204" s="53">
        <v>129959</v>
      </c>
      <c r="G204" s="53">
        <v>13068</v>
      </c>
      <c r="H204" s="53">
        <v>64895</v>
      </c>
      <c r="I204" s="53">
        <v>522203</v>
      </c>
      <c r="J204" s="53">
        <v>60655</v>
      </c>
      <c r="K204" s="53">
        <v>508109</v>
      </c>
      <c r="L204" s="50">
        <f t="shared" si="19"/>
        <v>6169027</v>
      </c>
      <c r="M204" s="50">
        <f t="shared" si="20"/>
        <v>6175110</v>
      </c>
      <c r="N204" s="48">
        <f t="shared" si="21"/>
        <v>12344137</v>
      </c>
    </row>
    <row r="205" spans="1:14" ht="21.75" customHeight="1" x14ac:dyDescent="0.25">
      <c r="A205" s="45">
        <v>4</v>
      </c>
      <c r="B205" s="31">
        <v>240664</v>
      </c>
      <c r="C205" s="53">
        <v>1020949</v>
      </c>
      <c r="D205" s="31">
        <v>4965439</v>
      </c>
      <c r="E205" s="53">
        <v>4028826</v>
      </c>
      <c r="F205" s="53">
        <v>82659</v>
      </c>
      <c r="G205" s="53">
        <v>95145</v>
      </c>
      <c r="H205" s="53">
        <v>31322</v>
      </c>
      <c r="I205" s="53">
        <v>355664</v>
      </c>
      <c r="J205" s="53">
        <v>28148</v>
      </c>
      <c r="K205" s="53">
        <v>354288</v>
      </c>
      <c r="L205" s="50">
        <f t="shared" si="19"/>
        <v>5348232</v>
      </c>
      <c r="M205" s="50">
        <f t="shared" si="20"/>
        <v>5854872</v>
      </c>
      <c r="N205" s="48">
        <f t="shared" si="21"/>
        <v>11203104</v>
      </c>
    </row>
    <row r="206" spans="1:14" ht="21.75" customHeight="1" x14ac:dyDescent="0.25">
      <c r="A206" s="45">
        <v>5</v>
      </c>
      <c r="B206" s="31">
        <v>211820</v>
      </c>
      <c r="C206" s="53">
        <v>1053542</v>
      </c>
      <c r="D206" s="31">
        <v>4896828</v>
      </c>
      <c r="E206" s="53">
        <v>4383519</v>
      </c>
      <c r="F206" s="53">
        <v>116764</v>
      </c>
      <c r="G206" s="53">
        <v>183</v>
      </c>
      <c r="H206" s="53">
        <v>49408</v>
      </c>
      <c r="I206" s="53">
        <v>435246</v>
      </c>
      <c r="J206" s="53">
        <v>44089</v>
      </c>
      <c r="K206" s="53">
        <v>432993</v>
      </c>
      <c r="L206" s="50">
        <f t="shared" si="19"/>
        <v>5318909</v>
      </c>
      <c r="M206" s="50">
        <f t="shared" si="20"/>
        <v>6305483</v>
      </c>
      <c r="N206" s="48">
        <f t="shared" si="21"/>
        <v>11624392</v>
      </c>
    </row>
    <row r="207" spans="1:14" ht="21.75" customHeight="1" x14ac:dyDescent="0.25">
      <c r="A207" s="45">
        <v>6</v>
      </c>
      <c r="B207" s="31">
        <v>262087</v>
      </c>
      <c r="C207" s="53">
        <v>1156249</v>
      </c>
      <c r="D207" s="31">
        <v>5687553</v>
      </c>
      <c r="E207" s="53">
        <v>4199487</v>
      </c>
      <c r="F207" s="53">
        <v>71520</v>
      </c>
      <c r="G207" s="53">
        <v>16769</v>
      </c>
      <c r="H207" s="53">
        <v>80884</v>
      </c>
      <c r="I207" s="53">
        <v>850596</v>
      </c>
      <c r="J207" s="53">
        <v>76335</v>
      </c>
      <c r="K207" s="53">
        <v>847183</v>
      </c>
      <c r="L207" s="50">
        <f t="shared" si="19"/>
        <v>6178379</v>
      </c>
      <c r="M207" s="50">
        <f t="shared" si="20"/>
        <v>7070284</v>
      </c>
      <c r="N207" s="48">
        <f t="shared" si="21"/>
        <v>13248663</v>
      </c>
    </row>
    <row r="208" spans="1:14" ht="21.75" customHeight="1" x14ac:dyDescent="0.25">
      <c r="A208" s="45">
        <v>7</v>
      </c>
      <c r="B208" s="31">
        <v>202861</v>
      </c>
      <c r="C208" s="53">
        <v>999186</v>
      </c>
      <c r="D208" s="31">
        <v>5028676</v>
      </c>
      <c r="E208" s="53">
        <v>4078598</v>
      </c>
      <c r="F208" s="53">
        <v>63198</v>
      </c>
      <c r="G208" s="53">
        <v>9010</v>
      </c>
      <c r="H208" s="53">
        <v>40000</v>
      </c>
      <c r="I208" s="53">
        <v>446636</v>
      </c>
      <c r="J208" s="53">
        <v>39017</v>
      </c>
      <c r="K208" s="53">
        <v>442598</v>
      </c>
      <c r="L208" s="50">
        <f t="shared" si="19"/>
        <v>5373752</v>
      </c>
      <c r="M208" s="50">
        <f t="shared" si="20"/>
        <v>5976028</v>
      </c>
      <c r="N208" s="48">
        <f t="shared" si="21"/>
        <v>11349780</v>
      </c>
    </row>
    <row r="209" spans="1:14" ht="21.75" customHeight="1" x14ac:dyDescent="0.25">
      <c r="A209" s="45">
        <v>8</v>
      </c>
      <c r="B209" s="31">
        <v>246095</v>
      </c>
      <c r="C209" s="53">
        <v>1015866</v>
      </c>
      <c r="D209" s="31">
        <v>5022781</v>
      </c>
      <c r="E209" s="53">
        <v>4771495</v>
      </c>
      <c r="F209" s="53">
        <v>50078</v>
      </c>
      <c r="G209" s="53">
        <v>4714</v>
      </c>
      <c r="H209" s="53">
        <v>40101</v>
      </c>
      <c r="I209" s="53">
        <v>403879</v>
      </c>
      <c r="J209" s="53">
        <v>40031</v>
      </c>
      <c r="K209" s="53">
        <v>395627</v>
      </c>
      <c r="L209" s="50">
        <f t="shared" si="19"/>
        <v>5399086</v>
      </c>
      <c r="M209" s="50">
        <f t="shared" si="20"/>
        <v>6591581</v>
      </c>
      <c r="N209" s="48">
        <f t="shared" si="21"/>
        <v>11990667</v>
      </c>
    </row>
    <row r="210" spans="1:14" ht="21.75" customHeight="1" x14ac:dyDescent="0.25">
      <c r="A210" s="45">
        <v>9</v>
      </c>
      <c r="B210" s="31">
        <v>208749</v>
      </c>
      <c r="C210" s="53">
        <v>862122</v>
      </c>
      <c r="D210" s="31">
        <v>5126299</v>
      </c>
      <c r="E210" s="53">
        <v>4164957</v>
      </c>
      <c r="F210" s="53">
        <v>180894</v>
      </c>
      <c r="G210" s="53">
        <v>78708</v>
      </c>
      <c r="H210" s="53">
        <v>28246</v>
      </c>
      <c r="I210" s="53">
        <v>353292</v>
      </c>
      <c r="J210" s="53">
        <v>28718</v>
      </c>
      <c r="K210" s="53">
        <v>332600</v>
      </c>
      <c r="L210" s="50">
        <f t="shared" si="19"/>
        <v>5572906</v>
      </c>
      <c r="M210" s="50">
        <f t="shared" si="20"/>
        <v>5791679</v>
      </c>
      <c r="N210" s="48">
        <f t="shared" si="21"/>
        <v>11364585</v>
      </c>
    </row>
    <row r="211" spans="1:14" ht="21.75" customHeight="1" x14ac:dyDescent="0.25">
      <c r="A211" s="45">
        <v>10</v>
      </c>
      <c r="B211" s="31">
        <v>241980</v>
      </c>
      <c r="C211" s="53">
        <v>1061027</v>
      </c>
      <c r="D211" s="31">
        <v>5254465</v>
      </c>
      <c r="E211" s="53">
        <v>3514049</v>
      </c>
      <c r="F211" s="53">
        <v>81161</v>
      </c>
      <c r="G211" s="53">
        <v>28901</v>
      </c>
      <c r="H211" s="53">
        <v>36763</v>
      </c>
      <c r="I211" s="53">
        <v>373585</v>
      </c>
      <c r="J211" s="53">
        <v>36545</v>
      </c>
      <c r="K211" s="53">
        <v>376473</v>
      </c>
      <c r="L211" s="50">
        <f t="shared" si="19"/>
        <v>5650914</v>
      </c>
      <c r="M211" s="50">
        <f t="shared" si="20"/>
        <v>5354035</v>
      </c>
      <c r="N211" s="48">
        <f t="shared" si="21"/>
        <v>11004949</v>
      </c>
    </row>
    <row r="212" spans="1:14" ht="21.75" customHeight="1" x14ac:dyDescent="0.25">
      <c r="A212" s="45">
        <v>11</v>
      </c>
      <c r="B212" s="31">
        <v>257605</v>
      </c>
      <c r="C212" s="53">
        <v>1315986</v>
      </c>
      <c r="D212" s="31">
        <v>6116737</v>
      </c>
      <c r="E212" s="53">
        <v>3810010</v>
      </c>
      <c r="F212" s="53">
        <v>109271</v>
      </c>
      <c r="G212" s="53">
        <v>40772</v>
      </c>
      <c r="H212" s="53">
        <v>42914</v>
      </c>
      <c r="I212" s="53">
        <v>417773</v>
      </c>
      <c r="J212" s="53">
        <v>42991</v>
      </c>
      <c r="K212" s="53">
        <v>403073</v>
      </c>
      <c r="L212" s="50">
        <f t="shared" si="19"/>
        <v>6569518</v>
      </c>
      <c r="M212" s="50">
        <f t="shared" si="20"/>
        <v>5987614</v>
      </c>
      <c r="N212" s="48">
        <f t="shared" si="21"/>
        <v>12557132</v>
      </c>
    </row>
    <row r="213" spans="1:14" ht="21.75" customHeight="1" x14ac:dyDescent="0.25">
      <c r="A213" s="45">
        <v>12</v>
      </c>
      <c r="B213" s="31">
        <v>223161</v>
      </c>
      <c r="C213" s="53">
        <v>999607</v>
      </c>
      <c r="D213" s="31">
        <v>5804728</v>
      </c>
      <c r="E213" s="53">
        <v>3499121</v>
      </c>
      <c r="F213" s="53">
        <v>106413</v>
      </c>
      <c r="G213" s="53">
        <v>25686</v>
      </c>
      <c r="H213" s="53">
        <v>46799</v>
      </c>
      <c r="I213" s="53">
        <v>234977</v>
      </c>
      <c r="J213" s="53">
        <v>44249</v>
      </c>
      <c r="K213" s="53">
        <v>221511</v>
      </c>
      <c r="L213" s="50">
        <f t="shared" si="19"/>
        <v>6225350</v>
      </c>
      <c r="M213" s="50">
        <f t="shared" si="20"/>
        <v>4980902</v>
      </c>
      <c r="N213" s="48">
        <f t="shared" si="21"/>
        <v>11206252</v>
      </c>
    </row>
    <row r="214" spans="1:14" ht="21.75" customHeight="1" x14ac:dyDescent="0.25">
      <c r="A214" s="45" t="s">
        <v>27</v>
      </c>
      <c r="B214" s="31">
        <v>209537</v>
      </c>
      <c r="C214" s="53">
        <v>908261</v>
      </c>
      <c r="D214" s="31">
        <v>5735516</v>
      </c>
      <c r="E214" s="53">
        <v>3054359</v>
      </c>
      <c r="F214" s="53">
        <v>54514</v>
      </c>
      <c r="G214" s="53">
        <v>6485</v>
      </c>
      <c r="H214" s="53">
        <v>46393</v>
      </c>
      <c r="I214" s="53">
        <v>294271</v>
      </c>
      <c r="J214" s="53">
        <v>43759</v>
      </c>
      <c r="K214" s="53">
        <v>287946</v>
      </c>
      <c r="L214" s="50">
        <f t="shared" si="19"/>
        <v>6089719</v>
      </c>
      <c r="M214" s="50">
        <f t="shared" si="20"/>
        <v>4551322</v>
      </c>
      <c r="N214" s="48">
        <f t="shared" si="21"/>
        <v>10641041</v>
      </c>
    </row>
    <row r="215" spans="1:14" ht="21.75" customHeight="1" x14ac:dyDescent="0.25">
      <c r="A215" s="45">
        <v>2</v>
      </c>
      <c r="B215" s="31">
        <v>179626</v>
      </c>
      <c r="C215" s="53">
        <v>854712</v>
      </c>
      <c r="D215" s="31">
        <v>5361417</v>
      </c>
      <c r="E215" s="53">
        <v>2985380</v>
      </c>
      <c r="F215" s="53">
        <v>96413</v>
      </c>
      <c r="G215" s="53">
        <v>3250</v>
      </c>
      <c r="H215" s="53">
        <v>32390</v>
      </c>
      <c r="I215" s="53">
        <v>292750</v>
      </c>
      <c r="J215" s="53">
        <v>32360</v>
      </c>
      <c r="K215" s="53">
        <v>275569</v>
      </c>
      <c r="L215" s="50">
        <f t="shared" si="19"/>
        <v>5702206</v>
      </c>
      <c r="M215" s="50">
        <f t="shared" si="20"/>
        <v>4411661</v>
      </c>
      <c r="N215" s="48">
        <f t="shared" si="21"/>
        <v>10113867</v>
      </c>
    </row>
    <row r="216" spans="1:14" ht="21.75" customHeight="1" x14ac:dyDescent="0.25">
      <c r="A216" s="45">
        <v>3</v>
      </c>
      <c r="B216" s="31">
        <v>248987</v>
      </c>
      <c r="C216" s="53">
        <v>1188130</v>
      </c>
      <c r="D216" s="31">
        <v>6619308</v>
      </c>
      <c r="E216" s="53">
        <v>3887581</v>
      </c>
      <c r="F216" s="53">
        <v>182807</v>
      </c>
      <c r="G216" s="53">
        <v>9533</v>
      </c>
      <c r="H216" s="53">
        <v>32963</v>
      </c>
      <c r="I216" s="53">
        <v>371949</v>
      </c>
      <c r="J216" s="53">
        <v>31861</v>
      </c>
      <c r="K216" s="53">
        <v>376918</v>
      </c>
      <c r="L216" s="50">
        <f t="shared" si="19"/>
        <v>7115926</v>
      </c>
      <c r="M216" s="50">
        <f t="shared" si="20"/>
        <v>5834111</v>
      </c>
      <c r="N216" s="48">
        <f t="shared" si="21"/>
        <v>12950037</v>
      </c>
    </row>
    <row r="217" spans="1:14" ht="21.75" customHeight="1" x14ac:dyDescent="0.25">
      <c r="A217" s="45">
        <v>4</v>
      </c>
      <c r="B217" s="31">
        <v>157609</v>
      </c>
      <c r="C217" s="53">
        <v>740305</v>
      </c>
      <c r="D217" s="31">
        <v>4982337</v>
      </c>
      <c r="E217" s="53">
        <v>2857549</v>
      </c>
      <c r="F217" s="53">
        <v>51722</v>
      </c>
      <c r="G217" s="53">
        <v>3038</v>
      </c>
      <c r="H217" s="53">
        <v>23988</v>
      </c>
      <c r="I217" s="53">
        <v>255813</v>
      </c>
      <c r="J217" s="53">
        <v>22684</v>
      </c>
      <c r="K217" s="53">
        <v>246914</v>
      </c>
      <c r="L217" s="50">
        <f t="shared" si="19"/>
        <v>5238340</v>
      </c>
      <c r="M217" s="50">
        <f t="shared" si="20"/>
        <v>4103619</v>
      </c>
      <c r="N217" s="48">
        <f t="shared" si="21"/>
        <v>9341959</v>
      </c>
    </row>
    <row r="218" spans="1:14" ht="21.75" customHeight="1" x14ac:dyDescent="0.25">
      <c r="A218" s="45">
        <v>5</v>
      </c>
      <c r="B218" s="31">
        <v>226527</v>
      </c>
      <c r="C218" s="53">
        <v>782720</v>
      </c>
      <c r="D218" s="31">
        <v>5214795</v>
      </c>
      <c r="E218" s="53">
        <v>3363247</v>
      </c>
      <c r="F218" s="53">
        <v>66276</v>
      </c>
      <c r="G218" s="53">
        <v>190</v>
      </c>
      <c r="H218" s="53">
        <v>20881</v>
      </c>
      <c r="I218" s="53">
        <v>287419</v>
      </c>
      <c r="J218" s="53">
        <v>19699</v>
      </c>
      <c r="K218" s="53">
        <v>278532</v>
      </c>
      <c r="L218" s="50">
        <f t="shared" si="19"/>
        <v>5548178</v>
      </c>
      <c r="M218" s="50">
        <f t="shared" si="20"/>
        <v>4712108</v>
      </c>
      <c r="N218" s="48">
        <f t="shared" si="21"/>
        <v>10260286</v>
      </c>
    </row>
    <row r="219" spans="1:14" ht="21.75" customHeight="1" x14ac:dyDescent="0.25">
      <c r="A219" s="45">
        <v>6</v>
      </c>
      <c r="B219" s="31">
        <v>296892</v>
      </c>
      <c r="C219" s="53">
        <v>866967</v>
      </c>
      <c r="D219" s="31">
        <v>5355720</v>
      </c>
      <c r="E219" s="53">
        <v>3708304</v>
      </c>
      <c r="F219" s="53">
        <v>170154</v>
      </c>
      <c r="G219" s="53">
        <v>4064</v>
      </c>
      <c r="H219" s="53">
        <v>25069</v>
      </c>
      <c r="I219" s="53">
        <v>323507</v>
      </c>
      <c r="J219" s="53">
        <v>24789</v>
      </c>
      <c r="K219" s="53">
        <v>301775</v>
      </c>
      <c r="L219" s="50">
        <f t="shared" si="19"/>
        <v>5872624</v>
      </c>
      <c r="M219" s="50">
        <f t="shared" si="20"/>
        <v>5204617</v>
      </c>
      <c r="N219" s="48">
        <f t="shared" si="21"/>
        <v>11077241</v>
      </c>
    </row>
    <row r="220" spans="1:14" ht="21.75" customHeight="1" x14ac:dyDescent="0.25">
      <c r="A220" s="45">
        <v>7</v>
      </c>
      <c r="B220" s="31">
        <v>250521</v>
      </c>
      <c r="C220" s="53">
        <v>765294</v>
      </c>
      <c r="D220" s="31">
        <v>5390392</v>
      </c>
      <c r="E220" s="53">
        <v>3567565</v>
      </c>
      <c r="F220" s="53">
        <v>143977</v>
      </c>
      <c r="G220" s="53">
        <v>11831</v>
      </c>
      <c r="H220" s="53">
        <v>24311</v>
      </c>
      <c r="I220" s="53">
        <v>256287</v>
      </c>
      <c r="J220" s="53">
        <v>22388</v>
      </c>
      <c r="K220" s="53">
        <v>242604</v>
      </c>
      <c r="L220" s="50">
        <f t="shared" si="19"/>
        <v>5831589</v>
      </c>
      <c r="M220" s="50">
        <f t="shared" si="20"/>
        <v>4843581</v>
      </c>
      <c r="N220" s="48">
        <f t="shared" si="21"/>
        <v>10675170</v>
      </c>
    </row>
    <row r="221" spans="1:14" ht="21.75" customHeight="1" x14ac:dyDescent="0.25">
      <c r="A221" s="45">
        <v>8</v>
      </c>
      <c r="B221" s="31">
        <v>201369</v>
      </c>
      <c r="C221" s="53">
        <v>856057</v>
      </c>
      <c r="D221" s="31">
        <v>5398888</v>
      </c>
      <c r="E221" s="53">
        <v>4031964</v>
      </c>
      <c r="F221" s="53">
        <v>101643</v>
      </c>
      <c r="G221" s="53">
        <v>12734</v>
      </c>
      <c r="H221" s="53">
        <v>26949</v>
      </c>
      <c r="I221" s="53">
        <v>316060</v>
      </c>
      <c r="J221" s="53">
        <v>25208</v>
      </c>
      <c r="K221" s="53">
        <v>303662</v>
      </c>
      <c r="L221" s="50">
        <f t="shared" si="19"/>
        <v>5754057</v>
      </c>
      <c r="M221" s="50">
        <f t="shared" si="20"/>
        <v>5520477</v>
      </c>
      <c r="N221" s="48">
        <f t="shared" si="21"/>
        <v>11274534</v>
      </c>
    </row>
    <row r="222" spans="1:14" ht="21.75" customHeight="1" x14ac:dyDescent="0.25">
      <c r="A222" s="45">
        <v>9</v>
      </c>
      <c r="B222" s="31">
        <v>250236</v>
      </c>
      <c r="C222" s="53">
        <v>874730</v>
      </c>
      <c r="D222" s="31">
        <v>5600918</v>
      </c>
      <c r="E222" s="53">
        <v>3903608</v>
      </c>
      <c r="F222" s="53">
        <v>91477</v>
      </c>
      <c r="G222" s="53">
        <v>2825</v>
      </c>
      <c r="H222" s="53">
        <v>19493</v>
      </c>
      <c r="I222" s="53">
        <v>339363</v>
      </c>
      <c r="J222" s="53">
        <v>20350</v>
      </c>
      <c r="K222" s="53">
        <v>315048</v>
      </c>
      <c r="L222" s="50">
        <f t="shared" si="19"/>
        <v>5982474</v>
      </c>
      <c r="M222" s="50">
        <f t="shared" si="20"/>
        <v>5435574</v>
      </c>
      <c r="N222" s="48">
        <f t="shared" si="21"/>
        <v>11418048</v>
      </c>
    </row>
    <row r="223" spans="1:14" ht="21.75" customHeight="1" x14ac:dyDescent="0.25">
      <c r="A223" s="45">
        <v>10</v>
      </c>
      <c r="B223" s="31">
        <v>186374</v>
      </c>
      <c r="C223" s="53">
        <v>818436</v>
      </c>
      <c r="D223" s="31">
        <v>5373683</v>
      </c>
      <c r="E223" s="53">
        <v>3379732</v>
      </c>
      <c r="F223" s="53">
        <v>79456</v>
      </c>
      <c r="G223" s="53">
        <v>618</v>
      </c>
      <c r="H223" s="53">
        <v>15068</v>
      </c>
      <c r="I223" s="53">
        <v>247552</v>
      </c>
      <c r="J223" s="53">
        <v>15292</v>
      </c>
      <c r="K223" s="53">
        <v>230398</v>
      </c>
      <c r="L223" s="50">
        <f t="shared" ref="L223:L257" si="22">B223+D223+F223+H223+J223</f>
        <v>5669873</v>
      </c>
      <c r="M223" s="50">
        <f t="shared" ref="M223:M257" si="23">C223+E223+G223+I223+K223</f>
        <v>4676736</v>
      </c>
      <c r="N223" s="48">
        <f t="shared" ref="N223:N254" si="24">L223+M223</f>
        <v>10346609</v>
      </c>
    </row>
    <row r="224" spans="1:14" ht="21.75" customHeight="1" x14ac:dyDescent="0.25">
      <c r="A224" s="45">
        <v>11</v>
      </c>
      <c r="B224" s="31">
        <v>184900</v>
      </c>
      <c r="C224" s="53">
        <v>982679</v>
      </c>
      <c r="D224" s="31">
        <v>5830604</v>
      </c>
      <c r="E224" s="53">
        <v>3611291</v>
      </c>
      <c r="F224" s="53">
        <v>91552</v>
      </c>
      <c r="G224" s="53">
        <v>1216</v>
      </c>
      <c r="H224" s="53">
        <v>11191</v>
      </c>
      <c r="I224" s="53">
        <v>305496</v>
      </c>
      <c r="J224" s="53">
        <v>11835</v>
      </c>
      <c r="K224" s="53">
        <v>286882</v>
      </c>
      <c r="L224" s="50">
        <f t="shared" si="22"/>
        <v>6130082</v>
      </c>
      <c r="M224" s="50">
        <f t="shared" si="23"/>
        <v>5187564</v>
      </c>
      <c r="N224" s="48">
        <f t="shared" si="24"/>
        <v>11317646</v>
      </c>
    </row>
    <row r="225" spans="1:14" ht="21.75" customHeight="1" x14ac:dyDescent="0.25">
      <c r="A225" s="45">
        <v>12</v>
      </c>
      <c r="B225" s="31">
        <v>184490</v>
      </c>
      <c r="C225" s="53">
        <v>698399</v>
      </c>
      <c r="D225" s="31">
        <v>5297628</v>
      </c>
      <c r="E225" s="53">
        <v>3643336</v>
      </c>
      <c r="F225" s="53">
        <v>120073</v>
      </c>
      <c r="G225" s="53">
        <v>24673</v>
      </c>
      <c r="H225" s="53">
        <v>11983</v>
      </c>
      <c r="I225" s="53">
        <v>184250</v>
      </c>
      <c r="J225" s="53">
        <v>12841</v>
      </c>
      <c r="K225" s="53">
        <v>164761</v>
      </c>
      <c r="L225" s="50">
        <f t="shared" si="22"/>
        <v>5627015</v>
      </c>
      <c r="M225" s="50">
        <f t="shared" si="23"/>
        <v>4715419</v>
      </c>
      <c r="N225" s="48">
        <f t="shared" si="24"/>
        <v>10342434</v>
      </c>
    </row>
    <row r="226" spans="1:14" ht="21.75" customHeight="1" x14ac:dyDescent="0.25">
      <c r="A226" s="45" t="s">
        <v>28</v>
      </c>
      <c r="B226" s="31">
        <v>262463</v>
      </c>
      <c r="C226" s="53">
        <v>1188801</v>
      </c>
      <c r="D226" s="31">
        <v>6542929</v>
      </c>
      <c r="E226" s="53">
        <v>3800726</v>
      </c>
      <c r="F226" s="53">
        <v>198188</v>
      </c>
      <c r="G226" s="53">
        <v>20358</v>
      </c>
      <c r="H226" s="53">
        <v>17530</v>
      </c>
      <c r="I226" s="53">
        <v>304485</v>
      </c>
      <c r="J226" s="53">
        <v>18046</v>
      </c>
      <c r="K226" s="53">
        <v>304710</v>
      </c>
      <c r="L226" s="50">
        <f t="shared" si="22"/>
        <v>7039156</v>
      </c>
      <c r="M226" s="50">
        <f t="shared" si="23"/>
        <v>5619080</v>
      </c>
      <c r="N226" s="48">
        <f t="shared" si="24"/>
        <v>12658236</v>
      </c>
    </row>
    <row r="227" spans="1:14" ht="21.75" customHeight="1" x14ac:dyDescent="0.25">
      <c r="A227" s="45">
        <v>2</v>
      </c>
      <c r="B227" s="31">
        <v>155234</v>
      </c>
      <c r="C227" s="53">
        <v>891764</v>
      </c>
      <c r="D227" s="31">
        <v>4413554</v>
      </c>
      <c r="E227" s="53">
        <v>3019274</v>
      </c>
      <c r="F227" s="53">
        <v>59562</v>
      </c>
      <c r="G227" s="53">
        <v>4663</v>
      </c>
      <c r="H227" s="53">
        <v>9572</v>
      </c>
      <c r="I227" s="53">
        <v>232276</v>
      </c>
      <c r="J227" s="53">
        <v>10128</v>
      </c>
      <c r="K227" s="53">
        <v>226707</v>
      </c>
      <c r="L227" s="50">
        <f t="shared" si="22"/>
        <v>4648050</v>
      </c>
      <c r="M227" s="50">
        <f t="shared" si="23"/>
        <v>4374684</v>
      </c>
      <c r="N227" s="48">
        <f t="shared" si="24"/>
        <v>9022734</v>
      </c>
    </row>
    <row r="228" spans="1:14" ht="21.75" customHeight="1" x14ac:dyDescent="0.25">
      <c r="A228" s="45">
        <v>3</v>
      </c>
      <c r="B228" s="31">
        <v>169834</v>
      </c>
      <c r="C228" s="53">
        <v>1039031</v>
      </c>
      <c r="D228" s="31">
        <v>6458570</v>
      </c>
      <c r="E228" s="53">
        <v>4657761</v>
      </c>
      <c r="F228" s="53">
        <v>139155</v>
      </c>
      <c r="G228" s="53">
        <v>17467</v>
      </c>
      <c r="H228" s="53">
        <v>13878</v>
      </c>
      <c r="I228" s="53">
        <v>337843</v>
      </c>
      <c r="J228" s="53">
        <v>14908</v>
      </c>
      <c r="K228" s="53">
        <v>325960</v>
      </c>
      <c r="L228" s="50">
        <f t="shared" si="22"/>
        <v>6796345</v>
      </c>
      <c r="M228" s="50">
        <f t="shared" si="23"/>
        <v>6378062</v>
      </c>
      <c r="N228" s="48">
        <f t="shared" si="24"/>
        <v>13174407</v>
      </c>
    </row>
    <row r="229" spans="1:14" ht="21.75" customHeight="1" x14ac:dyDescent="0.25">
      <c r="A229" s="45">
        <v>4</v>
      </c>
      <c r="B229" s="31">
        <v>239628</v>
      </c>
      <c r="C229" s="53">
        <v>1044383</v>
      </c>
      <c r="D229" s="31">
        <v>5769233</v>
      </c>
      <c r="E229" s="53">
        <v>3906301</v>
      </c>
      <c r="F229" s="53">
        <v>170032</v>
      </c>
      <c r="G229" s="53">
        <v>1834</v>
      </c>
      <c r="H229" s="53">
        <v>12090</v>
      </c>
      <c r="I229" s="53">
        <v>302790</v>
      </c>
      <c r="J229" s="53">
        <v>11065</v>
      </c>
      <c r="K229" s="53">
        <v>287218</v>
      </c>
      <c r="L229" s="50">
        <f t="shared" si="22"/>
        <v>6202048</v>
      </c>
      <c r="M229" s="50">
        <f t="shared" si="23"/>
        <v>5542526</v>
      </c>
      <c r="N229" s="48">
        <f t="shared" si="24"/>
        <v>11744574</v>
      </c>
    </row>
    <row r="230" spans="1:14" ht="21.75" customHeight="1" x14ac:dyDescent="0.25">
      <c r="A230" s="45">
        <v>5</v>
      </c>
      <c r="B230" s="31">
        <v>244437</v>
      </c>
      <c r="C230" s="53">
        <v>1273998</v>
      </c>
      <c r="D230" s="31">
        <v>6547972</v>
      </c>
      <c r="E230" s="53">
        <v>4645774</v>
      </c>
      <c r="F230" s="53">
        <v>157173</v>
      </c>
      <c r="G230" s="53">
        <v>1484</v>
      </c>
      <c r="H230" s="53">
        <v>10827</v>
      </c>
      <c r="I230" s="53">
        <v>341709</v>
      </c>
      <c r="J230" s="53">
        <v>12329</v>
      </c>
      <c r="K230" s="53">
        <v>332267</v>
      </c>
      <c r="L230" s="50">
        <f t="shared" si="22"/>
        <v>6972738</v>
      </c>
      <c r="M230" s="50">
        <f t="shared" si="23"/>
        <v>6595232</v>
      </c>
      <c r="N230" s="48">
        <f t="shared" si="24"/>
        <v>13567970</v>
      </c>
    </row>
    <row r="231" spans="1:14" ht="21.75" customHeight="1" x14ac:dyDescent="0.25">
      <c r="A231" s="45">
        <v>6</v>
      </c>
      <c r="B231" s="31">
        <v>243870</v>
      </c>
      <c r="C231" s="53">
        <v>1272002</v>
      </c>
      <c r="D231" s="31">
        <v>5957745</v>
      </c>
      <c r="E231" s="53">
        <v>4649464</v>
      </c>
      <c r="F231" s="53">
        <v>63234</v>
      </c>
      <c r="G231" s="53">
        <v>2819</v>
      </c>
      <c r="H231" s="53">
        <v>15119</v>
      </c>
      <c r="I231" s="53">
        <v>331305</v>
      </c>
      <c r="J231" s="53">
        <v>14145</v>
      </c>
      <c r="K231" s="53">
        <v>324647</v>
      </c>
      <c r="L231" s="50">
        <f t="shared" si="22"/>
        <v>6294113</v>
      </c>
      <c r="M231" s="50">
        <f t="shared" si="23"/>
        <v>6580237</v>
      </c>
      <c r="N231" s="48">
        <f t="shared" si="24"/>
        <v>12874350</v>
      </c>
    </row>
    <row r="232" spans="1:14" ht="21.75" customHeight="1" x14ac:dyDescent="0.25">
      <c r="A232" s="45">
        <v>7</v>
      </c>
      <c r="B232" s="31">
        <v>226428</v>
      </c>
      <c r="C232" s="53">
        <v>1283768</v>
      </c>
      <c r="D232" s="31">
        <v>6592452</v>
      </c>
      <c r="E232" s="53">
        <v>4195884</v>
      </c>
      <c r="F232" s="53">
        <v>193152</v>
      </c>
      <c r="G232" s="53">
        <v>10648</v>
      </c>
      <c r="H232" s="53">
        <v>13653</v>
      </c>
      <c r="I232" s="53">
        <v>307967</v>
      </c>
      <c r="J232" s="53">
        <v>13594</v>
      </c>
      <c r="K232" s="53">
        <v>288032</v>
      </c>
      <c r="L232" s="50">
        <f t="shared" si="22"/>
        <v>7039279</v>
      </c>
      <c r="M232" s="50">
        <f t="shared" si="23"/>
        <v>6086299</v>
      </c>
      <c r="N232" s="48">
        <f t="shared" si="24"/>
        <v>13125578</v>
      </c>
    </row>
    <row r="233" spans="1:14" ht="21.75" customHeight="1" x14ac:dyDescent="0.25">
      <c r="A233" s="45">
        <v>8</v>
      </c>
      <c r="B233" s="31">
        <v>231150</v>
      </c>
      <c r="C233" s="53">
        <v>1310716</v>
      </c>
      <c r="D233" s="31">
        <v>6382689</v>
      </c>
      <c r="E233" s="53">
        <v>4771870</v>
      </c>
      <c r="F233" s="53">
        <v>142066</v>
      </c>
      <c r="G233" s="53">
        <v>9010</v>
      </c>
      <c r="H233" s="53">
        <v>14346</v>
      </c>
      <c r="I233" s="53">
        <v>406834</v>
      </c>
      <c r="J233" s="53">
        <v>15184</v>
      </c>
      <c r="K233" s="53">
        <v>390171</v>
      </c>
      <c r="L233" s="50">
        <f t="shared" si="22"/>
        <v>6785435</v>
      </c>
      <c r="M233" s="50">
        <f t="shared" si="23"/>
        <v>6888601</v>
      </c>
      <c r="N233" s="48">
        <f t="shared" si="24"/>
        <v>13674036</v>
      </c>
    </row>
    <row r="234" spans="1:14" ht="21.75" customHeight="1" x14ac:dyDescent="0.25">
      <c r="A234" s="45">
        <v>9</v>
      </c>
      <c r="B234" s="31">
        <v>193791</v>
      </c>
      <c r="C234" s="53">
        <v>1107040</v>
      </c>
      <c r="D234" s="31">
        <v>5281200</v>
      </c>
      <c r="E234" s="53">
        <v>4074655</v>
      </c>
      <c r="F234" s="53">
        <v>86760</v>
      </c>
      <c r="G234" s="53">
        <v>11581</v>
      </c>
      <c r="H234" s="53">
        <v>14724</v>
      </c>
      <c r="I234" s="53">
        <v>291466</v>
      </c>
      <c r="J234" s="53">
        <v>14506</v>
      </c>
      <c r="K234" s="53">
        <v>294691</v>
      </c>
      <c r="L234" s="50">
        <f t="shared" si="22"/>
        <v>5590981</v>
      </c>
      <c r="M234" s="50">
        <f t="shared" si="23"/>
        <v>5779433</v>
      </c>
      <c r="N234" s="48">
        <f t="shared" si="24"/>
        <v>11370414</v>
      </c>
    </row>
    <row r="235" spans="1:14" ht="21.75" customHeight="1" x14ac:dyDescent="0.25">
      <c r="A235" s="45">
        <v>10</v>
      </c>
      <c r="B235" s="31">
        <v>257154</v>
      </c>
      <c r="C235" s="53">
        <v>1269298</v>
      </c>
      <c r="D235" s="31">
        <v>6754694</v>
      </c>
      <c r="E235" s="53">
        <v>3991097</v>
      </c>
      <c r="F235" s="53">
        <v>192765</v>
      </c>
      <c r="G235" s="53">
        <v>3650</v>
      </c>
      <c r="H235" s="53">
        <v>18251</v>
      </c>
      <c r="I235" s="53">
        <v>307862</v>
      </c>
      <c r="J235" s="53">
        <v>17043</v>
      </c>
      <c r="K235" s="53">
        <v>299789</v>
      </c>
      <c r="L235" s="50">
        <f t="shared" si="22"/>
        <v>7239907</v>
      </c>
      <c r="M235" s="50">
        <f t="shared" si="23"/>
        <v>5871696</v>
      </c>
      <c r="N235" s="48">
        <f t="shared" si="24"/>
        <v>13111603</v>
      </c>
    </row>
    <row r="236" spans="1:14" ht="21.75" customHeight="1" x14ac:dyDescent="0.25">
      <c r="A236" s="45">
        <v>11</v>
      </c>
      <c r="B236" s="31">
        <v>213742</v>
      </c>
      <c r="C236" s="53">
        <v>1145896</v>
      </c>
      <c r="D236" s="31">
        <v>6807060</v>
      </c>
      <c r="E236" s="53">
        <v>3940429</v>
      </c>
      <c r="F236" s="53">
        <v>119656</v>
      </c>
      <c r="G236" s="53">
        <v>9190</v>
      </c>
      <c r="H236" s="53">
        <v>15864</v>
      </c>
      <c r="I236" s="53">
        <v>304464</v>
      </c>
      <c r="J236" s="53">
        <v>11788</v>
      </c>
      <c r="K236" s="53">
        <v>295910</v>
      </c>
      <c r="L236" s="50">
        <f t="shared" si="22"/>
        <v>7168110</v>
      </c>
      <c r="M236" s="50">
        <f t="shared" si="23"/>
        <v>5695889</v>
      </c>
      <c r="N236" s="48">
        <f t="shared" si="24"/>
        <v>12863999</v>
      </c>
    </row>
    <row r="237" spans="1:14" ht="21.75" customHeight="1" x14ac:dyDescent="0.25">
      <c r="A237" s="45">
        <v>12</v>
      </c>
      <c r="B237" s="31">
        <v>191906</v>
      </c>
      <c r="C237" s="53">
        <v>1227068</v>
      </c>
      <c r="D237" s="31">
        <v>5987955</v>
      </c>
      <c r="E237" s="53">
        <v>3841933</v>
      </c>
      <c r="F237" s="53">
        <v>124881</v>
      </c>
      <c r="G237" s="53">
        <v>4927</v>
      </c>
      <c r="H237" s="53">
        <v>12078</v>
      </c>
      <c r="I237" s="53">
        <v>176936</v>
      </c>
      <c r="J237" s="53">
        <v>12298</v>
      </c>
      <c r="K237" s="53">
        <v>171512</v>
      </c>
      <c r="L237" s="50">
        <f t="shared" si="22"/>
        <v>6329118</v>
      </c>
      <c r="M237" s="50">
        <f t="shared" si="23"/>
        <v>5422376</v>
      </c>
      <c r="N237" s="48">
        <f t="shared" si="24"/>
        <v>11751494</v>
      </c>
    </row>
    <row r="238" spans="1:14" ht="21.75" customHeight="1" x14ac:dyDescent="0.25">
      <c r="A238" s="45" t="s">
        <v>34</v>
      </c>
      <c r="B238" s="31">
        <v>287835</v>
      </c>
      <c r="C238" s="53">
        <v>1556338</v>
      </c>
      <c r="D238" s="31">
        <v>7568685</v>
      </c>
      <c r="E238" s="53">
        <v>4428355</v>
      </c>
      <c r="F238" s="53">
        <v>219732</v>
      </c>
      <c r="G238" s="53">
        <v>10978</v>
      </c>
      <c r="H238" s="53">
        <v>26178</v>
      </c>
      <c r="I238" s="53">
        <v>325505</v>
      </c>
      <c r="J238" s="53">
        <v>20948</v>
      </c>
      <c r="K238" s="53">
        <v>307494</v>
      </c>
      <c r="L238" s="50">
        <f t="shared" si="22"/>
        <v>8123378</v>
      </c>
      <c r="M238" s="50">
        <f t="shared" si="23"/>
        <v>6628670</v>
      </c>
      <c r="N238" s="48">
        <f t="shared" si="24"/>
        <v>14752048</v>
      </c>
    </row>
    <row r="239" spans="1:14" ht="21.75" customHeight="1" x14ac:dyDescent="0.25">
      <c r="A239" s="45">
        <v>2</v>
      </c>
      <c r="B239" s="31">
        <v>188805</v>
      </c>
      <c r="C239" s="53">
        <v>1000197</v>
      </c>
      <c r="D239" s="31">
        <v>4602024</v>
      </c>
      <c r="E239" s="53">
        <v>3453468</v>
      </c>
      <c r="F239" s="53">
        <v>100231</v>
      </c>
      <c r="G239" s="53">
        <v>1170</v>
      </c>
      <c r="H239" s="53">
        <v>8499</v>
      </c>
      <c r="I239" s="53">
        <v>229348</v>
      </c>
      <c r="J239" s="53">
        <v>7924</v>
      </c>
      <c r="K239" s="53">
        <v>221365</v>
      </c>
      <c r="L239" s="50">
        <f t="shared" si="22"/>
        <v>4907483</v>
      </c>
      <c r="M239" s="50">
        <f t="shared" si="23"/>
        <v>4905548</v>
      </c>
      <c r="N239" s="48">
        <f t="shared" si="24"/>
        <v>9813031</v>
      </c>
    </row>
    <row r="240" spans="1:14" ht="21.75" customHeight="1" x14ac:dyDescent="0.25">
      <c r="A240" s="45">
        <v>3</v>
      </c>
      <c r="B240" s="31">
        <v>224105</v>
      </c>
      <c r="C240" s="53">
        <v>1292730</v>
      </c>
      <c r="D240" s="31">
        <v>5706929</v>
      </c>
      <c r="E240" s="53">
        <v>4581440</v>
      </c>
      <c r="F240" s="53">
        <v>110803</v>
      </c>
      <c r="G240" s="53">
        <v>10211</v>
      </c>
      <c r="H240" s="53">
        <v>16535</v>
      </c>
      <c r="I240" s="53">
        <v>290325</v>
      </c>
      <c r="J240" s="53">
        <v>15321</v>
      </c>
      <c r="K240" s="53">
        <v>277599</v>
      </c>
      <c r="L240" s="50">
        <f t="shared" si="22"/>
        <v>6073693</v>
      </c>
      <c r="M240" s="50">
        <f t="shared" si="23"/>
        <v>6452305</v>
      </c>
      <c r="N240" s="48">
        <f t="shared" si="24"/>
        <v>12525998</v>
      </c>
    </row>
    <row r="241" spans="1:14" ht="21.75" customHeight="1" x14ac:dyDescent="0.25">
      <c r="A241" s="45">
        <v>4</v>
      </c>
      <c r="B241" s="31">
        <v>257350</v>
      </c>
      <c r="C241" s="53">
        <v>1293280</v>
      </c>
      <c r="D241" s="31">
        <v>5855062</v>
      </c>
      <c r="E241" s="53">
        <v>4157396</v>
      </c>
      <c r="F241" s="53">
        <v>78464</v>
      </c>
      <c r="G241" s="53">
        <v>6719</v>
      </c>
      <c r="H241" s="53">
        <v>14253</v>
      </c>
      <c r="I241" s="53">
        <v>278506</v>
      </c>
      <c r="J241" s="53">
        <v>12004</v>
      </c>
      <c r="K241" s="53">
        <v>253987</v>
      </c>
      <c r="L241" s="50">
        <f t="shared" si="22"/>
        <v>6217133</v>
      </c>
      <c r="M241" s="50">
        <f t="shared" si="23"/>
        <v>5989888</v>
      </c>
      <c r="N241" s="48">
        <f t="shared" si="24"/>
        <v>12207021</v>
      </c>
    </row>
    <row r="242" spans="1:14" ht="21.75" customHeight="1" x14ac:dyDescent="0.25">
      <c r="A242" s="45">
        <v>5</v>
      </c>
      <c r="B242" s="31">
        <v>363770</v>
      </c>
      <c r="C242" s="53">
        <v>1456816</v>
      </c>
      <c r="D242" s="31">
        <v>6206597</v>
      </c>
      <c r="E242" s="53">
        <v>4535560</v>
      </c>
      <c r="F242" s="53">
        <v>105233</v>
      </c>
      <c r="G242" s="53">
        <v>7070</v>
      </c>
      <c r="H242" s="53">
        <v>20432</v>
      </c>
      <c r="I242" s="53">
        <v>322381</v>
      </c>
      <c r="J242" s="53">
        <v>14720</v>
      </c>
      <c r="K242" s="53">
        <v>310194</v>
      </c>
      <c r="L242" s="50">
        <f t="shared" si="22"/>
        <v>6710752</v>
      </c>
      <c r="M242" s="50">
        <f t="shared" si="23"/>
        <v>6632021</v>
      </c>
      <c r="N242" s="48">
        <f t="shared" si="24"/>
        <v>13342773</v>
      </c>
    </row>
    <row r="243" spans="1:14" ht="21.75" customHeight="1" x14ac:dyDescent="0.25">
      <c r="A243" s="45">
        <v>6</v>
      </c>
      <c r="B243" s="31">
        <v>231454</v>
      </c>
      <c r="C243" s="53">
        <v>1396488</v>
      </c>
      <c r="D243" s="31">
        <v>4856849</v>
      </c>
      <c r="E243" s="53">
        <v>4454323</v>
      </c>
      <c r="F243" s="53">
        <v>120131</v>
      </c>
      <c r="G243" s="53">
        <v>7288</v>
      </c>
      <c r="H243" s="53">
        <v>18230</v>
      </c>
      <c r="I243" s="53">
        <v>267684</v>
      </c>
      <c r="J243" s="53">
        <v>17218</v>
      </c>
      <c r="K243" s="53">
        <v>268711</v>
      </c>
      <c r="L243" s="50">
        <f t="shared" si="22"/>
        <v>5243882</v>
      </c>
      <c r="M243" s="50">
        <f t="shared" si="23"/>
        <v>6394494</v>
      </c>
      <c r="N243" s="48">
        <f t="shared" si="24"/>
        <v>11638376</v>
      </c>
    </row>
    <row r="244" spans="1:14" ht="21.75" customHeight="1" x14ac:dyDescent="0.25">
      <c r="A244" s="45">
        <v>7</v>
      </c>
      <c r="B244" s="31">
        <v>283464</v>
      </c>
      <c r="C244" s="53">
        <v>1353761</v>
      </c>
      <c r="D244" s="31">
        <v>6180856</v>
      </c>
      <c r="E244" s="53">
        <v>5077073</v>
      </c>
      <c r="F244" s="53">
        <v>204403</v>
      </c>
      <c r="G244" s="53">
        <v>5498</v>
      </c>
      <c r="H244" s="53">
        <v>13514</v>
      </c>
      <c r="I244" s="53">
        <v>289967</v>
      </c>
      <c r="J244" s="53">
        <v>12064</v>
      </c>
      <c r="K244" s="53">
        <v>286836</v>
      </c>
      <c r="L244" s="50">
        <f t="shared" si="22"/>
        <v>6694301</v>
      </c>
      <c r="M244" s="50">
        <f t="shared" si="23"/>
        <v>7013135</v>
      </c>
      <c r="N244" s="48">
        <f t="shared" si="24"/>
        <v>13707436</v>
      </c>
    </row>
    <row r="245" spans="1:14" ht="21.75" customHeight="1" x14ac:dyDescent="0.25">
      <c r="A245" s="45">
        <v>8</v>
      </c>
      <c r="B245" s="31">
        <v>273066</v>
      </c>
      <c r="C245" s="53">
        <v>1326721</v>
      </c>
      <c r="D245" s="31">
        <v>5460173</v>
      </c>
      <c r="E245" s="53">
        <v>4604934</v>
      </c>
      <c r="F245" s="53">
        <v>69736</v>
      </c>
      <c r="G245" s="53">
        <v>5057</v>
      </c>
      <c r="H245" s="53">
        <v>20285</v>
      </c>
      <c r="I245" s="53">
        <v>303083</v>
      </c>
      <c r="J245" s="53">
        <v>18917</v>
      </c>
      <c r="K245" s="53">
        <v>302063</v>
      </c>
      <c r="L245" s="50">
        <f t="shared" si="22"/>
        <v>5842177</v>
      </c>
      <c r="M245" s="50">
        <f t="shared" si="23"/>
        <v>6541858</v>
      </c>
      <c r="N245" s="48">
        <f t="shared" si="24"/>
        <v>12384035</v>
      </c>
    </row>
    <row r="246" spans="1:14" ht="21.75" customHeight="1" x14ac:dyDescent="0.25">
      <c r="A246" s="45">
        <v>9</v>
      </c>
      <c r="B246" s="31">
        <v>251597</v>
      </c>
      <c r="C246" s="53">
        <v>1396741</v>
      </c>
      <c r="D246" s="31">
        <v>5499686</v>
      </c>
      <c r="E246" s="53">
        <v>4454104</v>
      </c>
      <c r="F246" s="53">
        <v>102434</v>
      </c>
      <c r="G246" s="53">
        <v>11185</v>
      </c>
      <c r="H246" s="53">
        <v>19268</v>
      </c>
      <c r="I246" s="53">
        <v>239226</v>
      </c>
      <c r="J246" s="53">
        <v>15645</v>
      </c>
      <c r="K246" s="53">
        <v>232292</v>
      </c>
      <c r="L246" s="50">
        <f t="shared" si="22"/>
        <v>5888630</v>
      </c>
      <c r="M246" s="50">
        <f t="shared" si="23"/>
        <v>6333548</v>
      </c>
      <c r="N246" s="48">
        <f t="shared" si="24"/>
        <v>12222178</v>
      </c>
    </row>
    <row r="247" spans="1:14" ht="21.75" customHeight="1" x14ac:dyDescent="0.25">
      <c r="A247" s="45">
        <v>10</v>
      </c>
      <c r="B247" s="31">
        <v>270365</v>
      </c>
      <c r="C247" s="53">
        <v>1351442</v>
      </c>
      <c r="D247" s="31">
        <v>5885702</v>
      </c>
      <c r="E247" s="53">
        <v>4586701</v>
      </c>
      <c r="F247" s="53">
        <v>73125</v>
      </c>
      <c r="G247" s="53">
        <v>153</v>
      </c>
      <c r="H247" s="53">
        <v>19809</v>
      </c>
      <c r="I247" s="53">
        <v>256311</v>
      </c>
      <c r="J247" s="53">
        <v>16634</v>
      </c>
      <c r="K247" s="53">
        <v>252260</v>
      </c>
      <c r="L247" s="50">
        <f t="shared" si="22"/>
        <v>6265635</v>
      </c>
      <c r="M247" s="50">
        <f t="shared" si="23"/>
        <v>6446867</v>
      </c>
      <c r="N247" s="48">
        <f t="shared" si="24"/>
        <v>12712502</v>
      </c>
    </row>
    <row r="248" spans="1:14" ht="21.75" customHeight="1" x14ac:dyDescent="0.25">
      <c r="A248" s="45">
        <v>11</v>
      </c>
      <c r="B248" s="31">
        <v>293718</v>
      </c>
      <c r="C248" s="53">
        <v>1263172</v>
      </c>
      <c r="D248" s="31">
        <v>5511805</v>
      </c>
      <c r="E248" s="53">
        <v>4510465</v>
      </c>
      <c r="F248" s="53">
        <v>62364</v>
      </c>
      <c r="G248" s="53">
        <v>2289</v>
      </c>
      <c r="H248" s="53">
        <v>13715</v>
      </c>
      <c r="I248" s="53">
        <v>199394</v>
      </c>
      <c r="J248" s="53">
        <v>10807</v>
      </c>
      <c r="K248" s="53">
        <v>196497</v>
      </c>
      <c r="L248" s="50">
        <f t="shared" si="22"/>
        <v>5892409</v>
      </c>
      <c r="M248" s="50">
        <f t="shared" si="23"/>
        <v>6171817</v>
      </c>
      <c r="N248" s="48">
        <f t="shared" si="24"/>
        <v>12064226</v>
      </c>
    </row>
    <row r="249" spans="1:14" ht="21.75" customHeight="1" x14ac:dyDescent="0.25">
      <c r="A249" s="45">
        <v>12</v>
      </c>
      <c r="B249" s="31">
        <v>202552</v>
      </c>
      <c r="C249" s="53">
        <v>1434574</v>
      </c>
      <c r="D249" s="31">
        <v>5997178</v>
      </c>
      <c r="E249" s="53">
        <v>4333537</v>
      </c>
      <c r="F249" s="53">
        <v>84810</v>
      </c>
      <c r="G249" s="53">
        <v>1034</v>
      </c>
      <c r="H249" s="53">
        <v>14170</v>
      </c>
      <c r="I249" s="53">
        <v>160472</v>
      </c>
      <c r="J249" s="53">
        <v>13505</v>
      </c>
      <c r="K249" s="53">
        <v>157266</v>
      </c>
      <c r="L249" s="50">
        <f t="shared" si="22"/>
        <v>6312215</v>
      </c>
      <c r="M249" s="50">
        <f t="shared" si="23"/>
        <v>6086883</v>
      </c>
      <c r="N249" s="48">
        <f t="shared" si="24"/>
        <v>12399098</v>
      </c>
    </row>
    <row r="250" spans="1:14" ht="21.75" customHeight="1" x14ac:dyDescent="0.25">
      <c r="A250" s="45" t="s">
        <v>35</v>
      </c>
      <c r="B250" s="31">
        <v>232687</v>
      </c>
      <c r="C250" s="53">
        <v>1247676</v>
      </c>
      <c r="D250" s="31">
        <v>4872251</v>
      </c>
      <c r="E250" s="53">
        <v>4200715</v>
      </c>
      <c r="F250" s="53">
        <v>74309</v>
      </c>
      <c r="G250" s="53">
        <v>1736</v>
      </c>
      <c r="H250" s="53">
        <v>14402</v>
      </c>
      <c r="I250" s="53">
        <v>288359</v>
      </c>
      <c r="J250" s="53">
        <v>12213</v>
      </c>
      <c r="K250" s="53">
        <v>273080</v>
      </c>
      <c r="L250" s="50">
        <f t="shared" si="22"/>
        <v>5205862</v>
      </c>
      <c r="M250" s="50">
        <f t="shared" si="23"/>
        <v>6011566</v>
      </c>
      <c r="N250" s="48">
        <f t="shared" si="24"/>
        <v>11217428</v>
      </c>
    </row>
    <row r="251" spans="1:14" ht="21.75" customHeight="1" x14ac:dyDescent="0.25">
      <c r="A251" s="45">
        <v>2</v>
      </c>
      <c r="B251" s="31">
        <v>288009</v>
      </c>
      <c r="C251" s="53">
        <v>1430344</v>
      </c>
      <c r="D251" s="31">
        <v>5330321</v>
      </c>
      <c r="E251" s="53">
        <v>4806313</v>
      </c>
      <c r="F251" s="53">
        <v>92332</v>
      </c>
      <c r="G251" s="53">
        <v>2934</v>
      </c>
      <c r="H251" s="53">
        <v>15753</v>
      </c>
      <c r="I251" s="53">
        <v>337759</v>
      </c>
      <c r="J251" s="53">
        <v>13712</v>
      </c>
      <c r="K251" s="53">
        <v>343571</v>
      </c>
      <c r="L251" s="50">
        <f t="shared" si="22"/>
        <v>5740127</v>
      </c>
      <c r="M251" s="50">
        <f t="shared" si="23"/>
        <v>6920921</v>
      </c>
      <c r="N251" s="48">
        <f t="shared" si="24"/>
        <v>12661048</v>
      </c>
    </row>
    <row r="252" spans="1:14" ht="21.75" customHeight="1" x14ac:dyDescent="0.25">
      <c r="A252" s="45">
        <v>3</v>
      </c>
      <c r="B252" s="31">
        <v>299482</v>
      </c>
      <c r="C252" s="53">
        <v>1572129</v>
      </c>
      <c r="D252" s="31">
        <v>6851902</v>
      </c>
      <c r="E252" s="53">
        <v>5451210</v>
      </c>
      <c r="F252" s="53">
        <v>181053</v>
      </c>
      <c r="G252" s="53">
        <v>3380</v>
      </c>
      <c r="H252" s="53">
        <v>19326</v>
      </c>
      <c r="I252" s="53">
        <v>276020</v>
      </c>
      <c r="J252" s="53">
        <v>17401</v>
      </c>
      <c r="K252" s="53">
        <v>268746</v>
      </c>
      <c r="L252" s="50">
        <f t="shared" si="22"/>
        <v>7369164</v>
      </c>
      <c r="M252" s="50">
        <f t="shared" si="23"/>
        <v>7571485</v>
      </c>
      <c r="N252" s="48">
        <f t="shared" si="24"/>
        <v>14940649</v>
      </c>
    </row>
    <row r="253" spans="1:14" ht="21.75" customHeight="1" x14ac:dyDescent="0.25">
      <c r="A253" s="45">
        <v>4</v>
      </c>
      <c r="B253" s="31">
        <v>198262</v>
      </c>
      <c r="C253" s="53">
        <v>1080416</v>
      </c>
      <c r="D253" s="31">
        <v>6422995</v>
      </c>
      <c r="E253" s="53">
        <v>3971327</v>
      </c>
      <c r="F253" s="53">
        <v>98036</v>
      </c>
      <c r="G253" s="53">
        <v>929</v>
      </c>
      <c r="H253" s="53">
        <v>21246</v>
      </c>
      <c r="I253" s="53">
        <v>162996</v>
      </c>
      <c r="J253" s="53">
        <v>18333</v>
      </c>
      <c r="K253" s="53">
        <v>151196</v>
      </c>
      <c r="L253" s="50">
        <f t="shared" si="22"/>
        <v>6758872</v>
      </c>
      <c r="M253" s="50">
        <f t="shared" si="23"/>
        <v>5366864</v>
      </c>
      <c r="N253" s="48">
        <f t="shared" si="24"/>
        <v>12125736</v>
      </c>
    </row>
    <row r="254" spans="1:14" ht="21.75" customHeight="1" x14ac:dyDescent="0.25">
      <c r="A254" s="45">
        <v>5</v>
      </c>
      <c r="B254" s="31">
        <v>253500</v>
      </c>
      <c r="C254" s="53">
        <v>846437</v>
      </c>
      <c r="D254" s="31">
        <v>5778611</v>
      </c>
      <c r="E254" s="53">
        <v>4109107</v>
      </c>
      <c r="F254" s="53">
        <v>47219</v>
      </c>
      <c r="G254" s="53">
        <v>1061</v>
      </c>
      <c r="H254" s="53">
        <v>18217</v>
      </c>
      <c r="I254" s="53">
        <v>215971</v>
      </c>
      <c r="J254" s="53">
        <v>16503</v>
      </c>
      <c r="K254" s="53">
        <v>202502</v>
      </c>
      <c r="L254" s="50">
        <f t="shared" si="22"/>
        <v>6114050</v>
      </c>
      <c r="M254" s="50">
        <f t="shared" si="23"/>
        <v>5375078</v>
      </c>
      <c r="N254" s="48">
        <f t="shared" si="24"/>
        <v>11489128</v>
      </c>
    </row>
    <row r="255" spans="1:14" ht="21.75" customHeight="1" x14ac:dyDescent="0.25">
      <c r="A255" s="45">
        <v>6</v>
      </c>
      <c r="B255" s="31">
        <v>229314</v>
      </c>
      <c r="C255" s="53">
        <v>780651</v>
      </c>
      <c r="D255" s="31">
        <v>5620831</v>
      </c>
      <c r="E255" s="53">
        <v>4609422</v>
      </c>
      <c r="F255" s="53">
        <v>54753</v>
      </c>
      <c r="G255" s="53">
        <v>1058</v>
      </c>
      <c r="H255" s="53">
        <v>17181</v>
      </c>
      <c r="I255" s="53">
        <v>200034</v>
      </c>
      <c r="J255" s="53">
        <v>16552</v>
      </c>
      <c r="K255" s="53">
        <v>188170</v>
      </c>
      <c r="L255" s="50">
        <f t="shared" si="22"/>
        <v>5938631</v>
      </c>
      <c r="M255" s="50">
        <f t="shared" si="23"/>
        <v>5779335</v>
      </c>
      <c r="N255" s="48">
        <f t="shared" ref="N255:N257" si="25">L255+M255</f>
        <v>11717966</v>
      </c>
    </row>
    <row r="256" spans="1:14" ht="21.75" customHeight="1" x14ac:dyDescent="0.25">
      <c r="A256" s="45">
        <v>7</v>
      </c>
      <c r="B256" s="31">
        <v>185274</v>
      </c>
      <c r="C256" s="53">
        <v>800479</v>
      </c>
      <c r="D256" s="31">
        <v>5857053</v>
      </c>
      <c r="E256" s="53">
        <v>5494194</v>
      </c>
      <c r="F256" s="53">
        <v>85394</v>
      </c>
      <c r="G256" s="53">
        <v>1789</v>
      </c>
      <c r="H256" s="53">
        <v>14875</v>
      </c>
      <c r="I256" s="53">
        <v>280524</v>
      </c>
      <c r="J256" s="53">
        <v>13557</v>
      </c>
      <c r="K256" s="53">
        <v>268276</v>
      </c>
      <c r="L256" s="50">
        <f t="shared" si="22"/>
        <v>6156153</v>
      </c>
      <c r="M256" s="50">
        <f t="shared" si="23"/>
        <v>6845262</v>
      </c>
      <c r="N256" s="48">
        <f t="shared" si="25"/>
        <v>13001415</v>
      </c>
    </row>
    <row r="257" spans="1:14" ht="21.75" customHeight="1" x14ac:dyDescent="0.25">
      <c r="A257" s="45">
        <v>8</v>
      </c>
      <c r="B257" s="31">
        <v>124401</v>
      </c>
      <c r="C257" s="53">
        <v>749191</v>
      </c>
      <c r="D257" s="31">
        <v>5160425</v>
      </c>
      <c r="E257" s="53">
        <v>5283289</v>
      </c>
      <c r="F257" s="53">
        <v>35761</v>
      </c>
      <c r="G257" s="53">
        <v>7212</v>
      </c>
      <c r="H257" s="53">
        <v>15754</v>
      </c>
      <c r="I257" s="53">
        <v>224881</v>
      </c>
      <c r="J257" s="53">
        <v>15722</v>
      </c>
      <c r="K257" s="53">
        <v>218473</v>
      </c>
      <c r="L257" s="50">
        <f t="shared" si="22"/>
        <v>5352063</v>
      </c>
      <c r="M257" s="50">
        <f t="shared" si="23"/>
        <v>6483046</v>
      </c>
      <c r="N257" s="48">
        <f t="shared" si="25"/>
        <v>11835109</v>
      </c>
    </row>
    <row r="258" spans="1:14" ht="21.75" customHeight="1" x14ac:dyDescent="0.25">
      <c r="A258" s="45">
        <v>9</v>
      </c>
      <c r="B258" s="31">
        <v>180271</v>
      </c>
      <c r="C258" s="53">
        <v>864050</v>
      </c>
      <c r="D258" s="31">
        <v>5392729</v>
      </c>
      <c r="E258" s="53">
        <v>4998452</v>
      </c>
      <c r="F258" s="53">
        <v>98380</v>
      </c>
      <c r="G258" s="53">
        <v>122</v>
      </c>
      <c r="H258" s="53">
        <v>22885</v>
      </c>
      <c r="I258" s="53">
        <v>296026</v>
      </c>
      <c r="J258" s="53">
        <v>20034</v>
      </c>
      <c r="K258" s="53">
        <v>289316</v>
      </c>
      <c r="L258" s="50">
        <f t="shared" ref="L258:L314" si="26">B258+D258+F258+H258+J258</f>
        <v>5714299</v>
      </c>
      <c r="M258" s="50">
        <f t="shared" ref="M258:M314" si="27">C258+E258+G258+I258+K258</f>
        <v>6447966</v>
      </c>
      <c r="N258" s="48">
        <f t="shared" ref="N258:N314" si="28">L258+M258</f>
        <v>12162265</v>
      </c>
    </row>
    <row r="259" spans="1:14" ht="21.75" customHeight="1" x14ac:dyDescent="0.25">
      <c r="A259" s="45">
        <v>10</v>
      </c>
      <c r="B259" s="31">
        <v>149130</v>
      </c>
      <c r="C259" s="53">
        <v>816732</v>
      </c>
      <c r="D259" s="31">
        <v>4417519</v>
      </c>
      <c r="E259" s="53">
        <v>4225217</v>
      </c>
      <c r="F259" s="53">
        <v>37842</v>
      </c>
      <c r="G259" s="53">
        <v>35</v>
      </c>
      <c r="H259" s="53">
        <v>21444</v>
      </c>
      <c r="I259" s="53">
        <v>198942</v>
      </c>
      <c r="J259" s="53">
        <v>21656</v>
      </c>
      <c r="K259" s="53">
        <v>196260</v>
      </c>
      <c r="L259" s="50">
        <f t="shared" si="26"/>
        <v>4647591</v>
      </c>
      <c r="M259" s="50">
        <f t="shared" si="27"/>
        <v>5437186</v>
      </c>
      <c r="N259" s="48">
        <f t="shared" si="28"/>
        <v>10084777</v>
      </c>
    </row>
    <row r="260" spans="1:14" ht="21.75" customHeight="1" x14ac:dyDescent="0.25">
      <c r="A260" s="45">
        <v>11</v>
      </c>
      <c r="B260" s="31">
        <v>155501</v>
      </c>
      <c r="C260" s="53">
        <v>848716</v>
      </c>
      <c r="D260" s="31">
        <v>4535023</v>
      </c>
      <c r="E260" s="53">
        <v>4210206</v>
      </c>
      <c r="F260" s="53">
        <v>92423</v>
      </c>
      <c r="G260" s="53">
        <v>239</v>
      </c>
      <c r="H260" s="53">
        <v>20513</v>
      </c>
      <c r="I260" s="53">
        <v>215975</v>
      </c>
      <c r="J260" s="53">
        <v>20440</v>
      </c>
      <c r="K260" s="53">
        <v>209123</v>
      </c>
      <c r="L260" s="50">
        <f t="shared" si="26"/>
        <v>4823900</v>
      </c>
      <c r="M260" s="50">
        <f t="shared" si="27"/>
        <v>5484259</v>
      </c>
      <c r="N260" s="48">
        <f t="shared" si="28"/>
        <v>10308159</v>
      </c>
    </row>
    <row r="261" spans="1:14" ht="21.75" customHeight="1" x14ac:dyDescent="0.25">
      <c r="A261" s="45">
        <v>12</v>
      </c>
      <c r="B261" s="31">
        <v>173254</v>
      </c>
      <c r="C261" s="53">
        <v>904728</v>
      </c>
      <c r="D261" s="31">
        <v>5117180</v>
      </c>
      <c r="E261" s="53">
        <v>4278267</v>
      </c>
      <c r="F261" s="53">
        <v>100303</v>
      </c>
      <c r="G261" s="53">
        <v>208</v>
      </c>
      <c r="H261" s="53">
        <v>17322</v>
      </c>
      <c r="I261" s="53">
        <v>179471</v>
      </c>
      <c r="J261" s="53">
        <v>17427</v>
      </c>
      <c r="K261" s="53">
        <v>180755</v>
      </c>
      <c r="L261" s="50">
        <f t="shared" si="26"/>
        <v>5425486</v>
      </c>
      <c r="M261" s="50">
        <f t="shared" si="27"/>
        <v>5543429</v>
      </c>
      <c r="N261" s="48">
        <f t="shared" si="28"/>
        <v>10968915</v>
      </c>
    </row>
    <row r="262" spans="1:14" ht="21.75" customHeight="1" x14ac:dyDescent="0.25">
      <c r="A262" s="45" t="s">
        <v>84</v>
      </c>
      <c r="B262" s="31">
        <v>192047</v>
      </c>
      <c r="C262" s="53">
        <v>1027700</v>
      </c>
      <c r="D262" s="31">
        <v>5429212</v>
      </c>
      <c r="E262" s="53">
        <v>4750881</v>
      </c>
      <c r="F262" s="53">
        <v>84857</v>
      </c>
      <c r="G262" s="53">
        <v>197</v>
      </c>
      <c r="H262" s="53">
        <v>17469</v>
      </c>
      <c r="I262" s="53">
        <v>243762</v>
      </c>
      <c r="J262" s="53">
        <v>17000</v>
      </c>
      <c r="K262" s="53">
        <v>248154</v>
      </c>
      <c r="L262" s="50">
        <f t="shared" si="26"/>
        <v>5740585</v>
      </c>
      <c r="M262" s="50">
        <f t="shared" si="27"/>
        <v>6270694</v>
      </c>
      <c r="N262" s="48">
        <f t="shared" si="28"/>
        <v>12011279</v>
      </c>
    </row>
    <row r="263" spans="1:14" ht="21.75" customHeight="1" x14ac:dyDescent="0.25">
      <c r="A263" s="45">
        <v>2</v>
      </c>
      <c r="B263" s="31">
        <v>163055</v>
      </c>
      <c r="C263" s="53">
        <v>903914</v>
      </c>
      <c r="D263" s="31">
        <v>3897924</v>
      </c>
      <c r="E263" s="53">
        <v>3825514</v>
      </c>
      <c r="F263" s="53">
        <v>52451</v>
      </c>
      <c r="G263" s="53">
        <v>90</v>
      </c>
      <c r="H263" s="53">
        <v>15211</v>
      </c>
      <c r="I263" s="53">
        <v>209745</v>
      </c>
      <c r="J263" s="53">
        <v>15172</v>
      </c>
      <c r="K263" s="53">
        <v>207514</v>
      </c>
      <c r="L263" s="50">
        <f t="shared" si="26"/>
        <v>4143813</v>
      </c>
      <c r="M263" s="50">
        <f t="shared" si="27"/>
        <v>5146777</v>
      </c>
      <c r="N263" s="48">
        <f t="shared" si="28"/>
        <v>9290590</v>
      </c>
    </row>
    <row r="264" spans="1:14" ht="21.75" customHeight="1" x14ac:dyDescent="0.25">
      <c r="A264" s="45">
        <v>3</v>
      </c>
      <c r="B264" s="31">
        <v>255288</v>
      </c>
      <c r="C264" s="53">
        <v>1031753</v>
      </c>
      <c r="D264" s="31">
        <v>5360659</v>
      </c>
      <c r="E264" s="53">
        <v>4851261</v>
      </c>
      <c r="F264" s="53">
        <v>63283</v>
      </c>
      <c r="G264" s="53">
        <v>148</v>
      </c>
      <c r="H264" s="53">
        <v>22144</v>
      </c>
      <c r="I264" s="53">
        <v>285987</v>
      </c>
      <c r="J264" s="53">
        <v>22879</v>
      </c>
      <c r="K264" s="53">
        <v>281780</v>
      </c>
      <c r="L264" s="50">
        <f t="shared" si="26"/>
        <v>5724253</v>
      </c>
      <c r="M264" s="50">
        <f t="shared" si="27"/>
        <v>6450929</v>
      </c>
      <c r="N264" s="48">
        <f t="shared" si="28"/>
        <v>12175182</v>
      </c>
    </row>
    <row r="265" spans="1:14" ht="21.75" customHeight="1" x14ac:dyDescent="0.25">
      <c r="A265" s="45">
        <v>4</v>
      </c>
      <c r="B265" s="31">
        <v>180037</v>
      </c>
      <c r="C265" s="53">
        <v>989345</v>
      </c>
      <c r="D265" s="31">
        <v>4765733</v>
      </c>
      <c r="E265" s="53">
        <v>4261766</v>
      </c>
      <c r="F265" s="53">
        <v>65998</v>
      </c>
      <c r="G265" s="53">
        <v>1080</v>
      </c>
      <c r="H265" s="53">
        <v>20316</v>
      </c>
      <c r="I265" s="53">
        <v>227979</v>
      </c>
      <c r="J265" s="53">
        <v>18951</v>
      </c>
      <c r="K265" s="53">
        <v>213606</v>
      </c>
      <c r="L265" s="50">
        <f t="shared" si="26"/>
        <v>5051035</v>
      </c>
      <c r="M265" s="50">
        <f t="shared" si="27"/>
        <v>5693776</v>
      </c>
      <c r="N265" s="48">
        <f t="shared" si="28"/>
        <v>10744811</v>
      </c>
    </row>
    <row r="266" spans="1:14" ht="21.75" customHeight="1" x14ac:dyDescent="0.25">
      <c r="A266" s="45">
        <v>5</v>
      </c>
      <c r="B266" s="31">
        <v>193288</v>
      </c>
      <c r="C266" s="53">
        <v>946049</v>
      </c>
      <c r="D266" s="31">
        <v>4930385</v>
      </c>
      <c r="E266" s="53">
        <v>4118845</v>
      </c>
      <c r="F266" s="53">
        <v>55049</v>
      </c>
      <c r="G266" s="53">
        <v>2895</v>
      </c>
      <c r="H266" s="53">
        <v>22729</v>
      </c>
      <c r="I266" s="53">
        <v>250991</v>
      </c>
      <c r="J266" s="53">
        <v>21111</v>
      </c>
      <c r="K266" s="53">
        <v>247434</v>
      </c>
      <c r="L266" s="50">
        <f t="shared" si="26"/>
        <v>5222562</v>
      </c>
      <c r="M266" s="50">
        <f t="shared" si="27"/>
        <v>5566214</v>
      </c>
      <c r="N266" s="48">
        <f t="shared" si="28"/>
        <v>10788776</v>
      </c>
    </row>
    <row r="267" spans="1:14" ht="21.75" customHeight="1" x14ac:dyDescent="0.25">
      <c r="A267" s="45">
        <v>6</v>
      </c>
      <c r="B267" s="31">
        <v>185304</v>
      </c>
      <c r="C267" s="53">
        <v>965055</v>
      </c>
      <c r="D267" s="31">
        <v>4667713</v>
      </c>
      <c r="E267" s="53">
        <v>4309696</v>
      </c>
      <c r="F267" s="53">
        <v>66502</v>
      </c>
      <c r="G267" s="53">
        <v>182</v>
      </c>
      <c r="H267" s="53">
        <v>18428</v>
      </c>
      <c r="I267" s="53">
        <v>227138</v>
      </c>
      <c r="J267" s="53">
        <v>18056</v>
      </c>
      <c r="K267" s="53">
        <v>221210</v>
      </c>
      <c r="L267" s="50">
        <f t="shared" si="26"/>
        <v>4956003</v>
      </c>
      <c r="M267" s="50">
        <f t="shared" si="27"/>
        <v>5723281</v>
      </c>
      <c r="N267" s="48">
        <f t="shared" si="28"/>
        <v>10679284</v>
      </c>
    </row>
    <row r="268" spans="1:14" ht="21.75" customHeight="1" x14ac:dyDescent="0.25">
      <c r="A268" s="45">
        <v>7</v>
      </c>
      <c r="B268" s="31">
        <v>217015</v>
      </c>
      <c r="C268" s="53">
        <v>984312</v>
      </c>
      <c r="D268" s="31">
        <v>4883897</v>
      </c>
      <c r="E268" s="53">
        <v>4231873</v>
      </c>
      <c r="F268" s="53">
        <v>73511</v>
      </c>
      <c r="G268" s="53">
        <v>6058</v>
      </c>
      <c r="H268" s="53">
        <v>18493</v>
      </c>
      <c r="I268" s="53">
        <v>260757</v>
      </c>
      <c r="J268" s="53">
        <v>18518</v>
      </c>
      <c r="K268" s="53">
        <v>254081</v>
      </c>
      <c r="L268" s="50">
        <f t="shared" si="26"/>
        <v>5211434</v>
      </c>
      <c r="M268" s="50">
        <f t="shared" si="27"/>
        <v>5737081</v>
      </c>
      <c r="N268" s="48">
        <f t="shared" si="28"/>
        <v>10948515</v>
      </c>
    </row>
    <row r="269" spans="1:14" ht="21.75" customHeight="1" x14ac:dyDescent="0.25">
      <c r="A269" s="45">
        <v>8</v>
      </c>
      <c r="B269" s="31">
        <v>231580</v>
      </c>
      <c r="C269" s="53">
        <v>994780</v>
      </c>
      <c r="D269" s="31">
        <v>4740585</v>
      </c>
      <c r="E269" s="53">
        <v>4727362</v>
      </c>
      <c r="F269" s="53">
        <v>112328</v>
      </c>
      <c r="G269" s="53">
        <v>3542</v>
      </c>
      <c r="H269" s="53">
        <v>20717</v>
      </c>
      <c r="I269" s="53">
        <v>304845</v>
      </c>
      <c r="J269" s="53">
        <v>20842</v>
      </c>
      <c r="K269" s="53">
        <v>295006</v>
      </c>
      <c r="L269" s="50">
        <f t="shared" si="26"/>
        <v>5126052</v>
      </c>
      <c r="M269" s="50">
        <f t="shared" si="27"/>
        <v>6325535</v>
      </c>
      <c r="N269" s="48">
        <f t="shared" si="28"/>
        <v>11451587</v>
      </c>
    </row>
    <row r="270" spans="1:14" ht="21.75" customHeight="1" x14ac:dyDescent="0.25">
      <c r="A270" s="45">
        <v>9</v>
      </c>
      <c r="B270" s="31">
        <v>185107</v>
      </c>
      <c r="C270" s="53">
        <v>913069</v>
      </c>
      <c r="D270" s="31">
        <v>4806878</v>
      </c>
      <c r="E270" s="53">
        <v>4469813</v>
      </c>
      <c r="F270" s="53">
        <v>75476</v>
      </c>
      <c r="G270" s="53">
        <v>8782</v>
      </c>
      <c r="H270" s="53">
        <v>17966</v>
      </c>
      <c r="I270" s="53">
        <v>290651</v>
      </c>
      <c r="J270" s="53">
        <v>18365</v>
      </c>
      <c r="K270" s="53">
        <v>288254</v>
      </c>
      <c r="L270" s="50">
        <f t="shared" si="26"/>
        <v>5103792</v>
      </c>
      <c r="M270" s="50">
        <f t="shared" si="27"/>
        <v>5970569</v>
      </c>
      <c r="N270" s="48">
        <f t="shared" si="28"/>
        <v>11074361</v>
      </c>
    </row>
    <row r="271" spans="1:14" ht="21.75" customHeight="1" x14ac:dyDescent="0.25">
      <c r="A271" s="45">
        <v>10</v>
      </c>
      <c r="B271" s="31">
        <v>185444</v>
      </c>
      <c r="C271" s="53">
        <v>906168</v>
      </c>
      <c r="D271" s="31">
        <v>4867159</v>
      </c>
      <c r="E271" s="53">
        <v>4184068</v>
      </c>
      <c r="F271" s="53">
        <v>65646</v>
      </c>
      <c r="G271" s="53">
        <v>35</v>
      </c>
      <c r="H271" s="53">
        <v>22216</v>
      </c>
      <c r="I271" s="53">
        <v>253853</v>
      </c>
      <c r="J271" s="53">
        <v>21737</v>
      </c>
      <c r="K271" s="53">
        <v>250352</v>
      </c>
      <c r="L271" s="50">
        <f t="shared" si="26"/>
        <v>5162202</v>
      </c>
      <c r="M271" s="50">
        <f t="shared" si="27"/>
        <v>5594476</v>
      </c>
      <c r="N271" s="48">
        <f t="shared" si="28"/>
        <v>10756678</v>
      </c>
    </row>
    <row r="272" spans="1:14" ht="21.75" customHeight="1" x14ac:dyDescent="0.25">
      <c r="A272" s="45">
        <v>11</v>
      </c>
      <c r="B272" s="31">
        <v>185399</v>
      </c>
      <c r="C272" s="53">
        <v>845156</v>
      </c>
      <c r="D272" s="31">
        <v>4600094</v>
      </c>
      <c r="E272" s="53">
        <v>4239363</v>
      </c>
      <c r="F272" s="53">
        <v>30248</v>
      </c>
      <c r="G272" s="53">
        <v>8</v>
      </c>
      <c r="H272" s="53">
        <v>21005</v>
      </c>
      <c r="I272" s="53">
        <v>211972</v>
      </c>
      <c r="J272" s="53">
        <v>20506</v>
      </c>
      <c r="K272" s="53">
        <v>216330</v>
      </c>
      <c r="L272" s="50">
        <f t="shared" si="26"/>
        <v>4857252</v>
      </c>
      <c r="M272" s="50">
        <f t="shared" si="27"/>
        <v>5512829</v>
      </c>
      <c r="N272" s="48">
        <f t="shared" si="28"/>
        <v>10370081</v>
      </c>
    </row>
    <row r="273" spans="1:14" ht="21.75" customHeight="1" x14ac:dyDescent="0.25">
      <c r="A273" s="45">
        <v>12</v>
      </c>
      <c r="B273" s="31">
        <v>176740</v>
      </c>
      <c r="C273" s="53">
        <v>833255</v>
      </c>
      <c r="D273" s="31">
        <v>4764620</v>
      </c>
      <c r="E273" s="53">
        <v>4550392</v>
      </c>
      <c r="F273" s="53">
        <v>44682</v>
      </c>
      <c r="G273" s="53">
        <v>722</v>
      </c>
      <c r="H273" s="53">
        <v>20269</v>
      </c>
      <c r="I273" s="53">
        <v>130506</v>
      </c>
      <c r="J273" s="53">
        <v>19910</v>
      </c>
      <c r="K273" s="53">
        <v>129939</v>
      </c>
      <c r="L273" s="50">
        <f t="shared" ref="L273:L312" si="29">B273+D273+F273+H273+J273</f>
        <v>5026221</v>
      </c>
      <c r="M273" s="50">
        <f t="shared" ref="M273:M312" si="30">C273+E273+G273+I273+K273</f>
        <v>5644814</v>
      </c>
      <c r="N273" s="48">
        <f t="shared" ref="N273:N312" si="31">L273+M273</f>
        <v>10671035</v>
      </c>
    </row>
    <row r="274" spans="1:14" ht="21.75" customHeight="1" x14ac:dyDescent="0.25">
      <c r="A274" s="45" t="s">
        <v>85</v>
      </c>
      <c r="B274" s="31">
        <v>183459</v>
      </c>
      <c r="C274" s="53">
        <v>859558</v>
      </c>
      <c r="D274" s="31">
        <v>5250550</v>
      </c>
      <c r="E274" s="53">
        <v>5019019</v>
      </c>
      <c r="F274" s="53">
        <v>41542</v>
      </c>
      <c r="G274" s="53">
        <v>679</v>
      </c>
      <c r="H274" s="53">
        <v>26039</v>
      </c>
      <c r="I274" s="53">
        <v>265517</v>
      </c>
      <c r="J274" s="53">
        <v>25763</v>
      </c>
      <c r="K274" s="53">
        <v>265701</v>
      </c>
      <c r="L274" s="50">
        <f t="shared" si="29"/>
        <v>5527353</v>
      </c>
      <c r="M274" s="50">
        <f t="shared" si="30"/>
        <v>6410474</v>
      </c>
      <c r="N274" s="48">
        <f t="shared" si="31"/>
        <v>11937827</v>
      </c>
    </row>
    <row r="275" spans="1:14" ht="21.75" customHeight="1" x14ac:dyDescent="0.25">
      <c r="A275" s="45">
        <v>2</v>
      </c>
      <c r="B275" s="31">
        <v>199557</v>
      </c>
      <c r="C275" s="53">
        <v>825592</v>
      </c>
      <c r="D275" s="31">
        <v>3944949</v>
      </c>
      <c r="E275" s="53">
        <v>4024344</v>
      </c>
      <c r="F275" s="53">
        <v>45079</v>
      </c>
      <c r="G275" s="53">
        <v>433</v>
      </c>
      <c r="H275" s="53">
        <v>17854</v>
      </c>
      <c r="I275" s="53">
        <v>190588</v>
      </c>
      <c r="J275" s="53">
        <v>17323</v>
      </c>
      <c r="K275" s="53">
        <v>186684</v>
      </c>
      <c r="L275" s="50">
        <f t="shared" si="29"/>
        <v>4224762</v>
      </c>
      <c r="M275" s="50">
        <f t="shared" si="30"/>
        <v>5227641</v>
      </c>
      <c r="N275" s="48">
        <f t="shared" si="31"/>
        <v>9452403</v>
      </c>
    </row>
    <row r="276" spans="1:14" ht="21.75" customHeight="1" x14ac:dyDescent="0.25">
      <c r="A276" s="45">
        <v>3</v>
      </c>
      <c r="B276" s="31">
        <v>255099</v>
      </c>
      <c r="C276" s="53">
        <v>1275521</v>
      </c>
      <c r="D276" s="31">
        <v>5648232</v>
      </c>
      <c r="E276" s="53">
        <v>4999575</v>
      </c>
      <c r="F276" s="53">
        <v>33927</v>
      </c>
      <c r="G276" s="53">
        <v>647</v>
      </c>
      <c r="H276" s="53">
        <v>36106</v>
      </c>
      <c r="I276" s="53">
        <v>275427</v>
      </c>
      <c r="J276" s="53">
        <v>37884</v>
      </c>
      <c r="K276" s="53">
        <v>274453</v>
      </c>
      <c r="L276" s="50">
        <f t="shared" si="29"/>
        <v>6011248</v>
      </c>
      <c r="M276" s="50">
        <f t="shared" si="30"/>
        <v>6825623</v>
      </c>
      <c r="N276" s="48">
        <f t="shared" si="31"/>
        <v>12836871</v>
      </c>
    </row>
    <row r="277" spans="1:14" ht="21.75" customHeight="1" x14ac:dyDescent="0.25">
      <c r="A277" s="45">
        <v>4</v>
      </c>
      <c r="B277" s="31">
        <v>177704</v>
      </c>
      <c r="C277" s="53">
        <v>988664</v>
      </c>
      <c r="D277" s="31">
        <v>4495776</v>
      </c>
      <c r="E277" s="53">
        <v>4262072</v>
      </c>
      <c r="F277" s="53">
        <v>18975</v>
      </c>
      <c r="G277" s="53">
        <v>71</v>
      </c>
      <c r="H277" s="53">
        <v>27394</v>
      </c>
      <c r="I277" s="53">
        <v>215975</v>
      </c>
      <c r="J277" s="53">
        <v>29253</v>
      </c>
      <c r="K277" s="53">
        <v>212848</v>
      </c>
      <c r="L277" s="50">
        <f t="shared" si="29"/>
        <v>4749102</v>
      </c>
      <c r="M277" s="50">
        <f t="shared" si="30"/>
        <v>5679630</v>
      </c>
      <c r="N277" s="48">
        <f t="shared" si="31"/>
        <v>10428732</v>
      </c>
    </row>
    <row r="278" spans="1:14" ht="21.75" customHeight="1" x14ac:dyDescent="0.25">
      <c r="A278" s="45">
        <v>5</v>
      </c>
      <c r="B278" s="31">
        <v>230667</v>
      </c>
      <c r="C278" s="53">
        <v>990437</v>
      </c>
      <c r="D278" s="31">
        <v>5075896</v>
      </c>
      <c r="E278" s="53">
        <v>4387701</v>
      </c>
      <c r="F278" s="53">
        <v>27890</v>
      </c>
      <c r="G278" s="53">
        <v>5149</v>
      </c>
      <c r="H278" s="53">
        <v>30114</v>
      </c>
      <c r="I278" s="53">
        <v>231578</v>
      </c>
      <c r="J278" s="53">
        <v>29828</v>
      </c>
      <c r="K278" s="53">
        <v>233922</v>
      </c>
      <c r="L278" s="50">
        <f t="shared" si="29"/>
        <v>5394395</v>
      </c>
      <c r="M278" s="50">
        <f t="shared" si="30"/>
        <v>5848787</v>
      </c>
      <c r="N278" s="48">
        <f t="shared" si="31"/>
        <v>11243182</v>
      </c>
    </row>
    <row r="279" spans="1:14" ht="21.75" customHeight="1" x14ac:dyDescent="0.25">
      <c r="A279" s="45">
        <v>6</v>
      </c>
      <c r="B279" s="31">
        <v>188953</v>
      </c>
      <c r="C279" s="53">
        <v>958000</v>
      </c>
      <c r="D279" s="31">
        <v>5217619</v>
      </c>
      <c r="E279" s="53">
        <v>5157475</v>
      </c>
      <c r="F279" s="53">
        <v>64335</v>
      </c>
      <c r="G279" s="53">
        <v>87</v>
      </c>
      <c r="H279" s="53">
        <v>22444</v>
      </c>
      <c r="I279" s="53">
        <v>225497</v>
      </c>
      <c r="J279" s="53">
        <v>22182</v>
      </c>
      <c r="K279" s="53">
        <v>223962</v>
      </c>
      <c r="L279" s="50">
        <f t="shared" si="29"/>
        <v>5515533</v>
      </c>
      <c r="M279" s="50">
        <f t="shared" si="30"/>
        <v>6565021</v>
      </c>
      <c r="N279" s="48">
        <f t="shared" si="31"/>
        <v>12080554</v>
      </c>
    </row>
    <row r="280" spans="1:14" ht="21.75" customHeight="1" x14ac:dyDescent="0.25">
      <c r="A280" s="45">
        <v>7</v>
      </c>
      <c r="B280" s="31">
        <v>233252</v>
      </c>
      <c r="C280" s="53">
        <v>921927</v>
      </c>
      <c r="D280" s="31">
        <v>5820376</v>
      </c>
      <c r="E280" s="53">
        <v>5221943</v>
      </c>
      <c r="F280" s="53">
        <v>20795</v>
      </c>
      <c r="G280" s="53">
        <v>0</v>
      </c>
      <c r="H280" s="53">
        <v>21343</v>
      </c>
      <c r="I280" s="53">
        <v>278491</v>
      </c>
      <c r="J280" s="53">
        <v>20917</v>
      </c>
      <c r="K280" s="53">
        <v>278508</v>
      </c>
      <c r="L280" s="50">
        <f t="shared" si="29"/>
        <v>6116683</v>
      </c>
      <c r="M280" s="50">
        <f t="shared" si="30"/>
        <v>6700869</v>
      </c>
      <c r="N280" s="48">
        <f t="shared" si="31"/>
        <v>12817552</v>
      </c>
    </row>
    <row r="281" spans="1:14" ht="21.75" customHeight="1" x14ac:dyDescent="0.25">
      <c r="A281" s="45">
        <v>8</v>
      </c>
      <c r="B281" s="31">
        <v>294360</v>
      </c>
      <c r="C281" s="53">
        <v>1137978</v>
      </c>
      <c r="D281" s="31">
        <v>6903009</v>
      </c>
      <c r="E281" s="53">
        <v>5198320</v>
      </c>
      <c r="F281" s="53">
        <v>39744</v>
      </c>
      <c r="G281" s="53">
        <v>1221</v>
      </c>
      <c r="H281" s="53">
        <v>28011</v>
      </c>
      <c r="I281" s="53">
        <v>289227</v>
      </c>
      <c r="J281" s="53">
        <v>28389</v>
      </c>
      <c r="K281" s="53">
        <v>287266</v>
      </c>
      <c r="L281" s="50">
        <f t="shared" si="29"/>
        <v>7293513</v>
      </c>
      <c r="M281" s="50">
        <f t="shared" si="30"/>
        <v>6914012</v>
      </c>
      <c r="N281" s="48">
        <f t="shared" si="31"/>
        <v>14207525</v>
      </c>
    </row>
    <row r="282" spans="1:14" ht="21.75" customHeight="1" x14ac:dyDescent="0.25">
      <c r="A282" s="45">
        <v>9</v>
      </c>
      <c r="B282" s="31">
        <v>468800</v>
      </c>
      <c r="C282" s="53">
        <v>1208879</v>
      </c>
      <c r="D282" s="31">
        <v>6906013</v>
      </c>
      <c r="E282" s="53">
        <v>5683850</v>
      </c>
      <c r="F282" s="53">
        <v>70326</v>
      </c>
      <c r="G282" s="53">
        <v>5896</v>
      </c>
      <c r="H282" s="53">
        <v>26141</v>
      </c>
      <c r="I282" s="53">
        <v>250577</v>
      </c>
      <c r="J282" s="53">
        <v>29114</v>
      </c>
      <c r="K282" s="53">
        <v>252624</v>
      </c>
      <c r="L282" s="50">
        <f t="shared" si="29"/>
        <v>7500394</v>
      </c>
      <c r="M282" s="50">
        <f t="shared" si="30"/>
        <v>7401826</v>
      </c>
      <c r="N282" s="48">
        <f t="shared" si="31"/>
        <v>14902220</v>
      </c>
    </row>
    <row r="283" spans="1:14" ht="21.75" customHeight="1" x14ac:dyDescent="0.25">
      <c r="A283" s="45">
        <v>10</v>
      </c>
      <c r="B283" s="31">
        <v>350575</v>
      </c>
      <c r="C283" s="53">
        <v>957283</v>
      </c>
      <c r="D283" s="31">
        <v>6566711</v>
      </c>
      <c r="E283" s="53">
        <v>5508443</v>
      </c>
      <c r="F283" s="53">
        <v>13868</v>
      </c>
      <c r="G283" s="53">
        <v>3456</v>
      </c>
      <c r="H283" s="53">
        <v>30828</v>
      </c>
      <c r="I283" s="53">
        <v>227057</v>
      </c>
      <c r="J283" s="53">
        <v>31504</v>
      </c>
      <c r="K283" s="53">
        <v>226473</v>
      </c>
      <c r="L283" s="50">
        <f t="shared" si="29"/>
        <v>6993486</v>
      </c>
      <c r="M283" s="50">
        <f t="shared" si="30"/>
        <v>6922712</v>
      </c>
      <c r="N283" s="48">
        <f t="shared" si="31"/>
        <v>13916198</v>
      </c>
    </row>
    <row r="284" spans="1:14" ht="21.75" customHeight="1" x14ac:dyDescent="0.25">
      <c r="A284" s="45">
        <v>11</v>
      </c>
      <c r="B284" s="31">
        <v>248800</v>
      </c>
      <c r="C284" s="53">
        <v>1092872</v>
      </c>
      <c r="D284" s="31">
        <v>6591748</v>
      </c>
      <c r="E284" s="53">
        <v>5501732</v>
      </c>
      <c r="F284" s="53">
        <v>20130</v>
      </c>
      <c r="G284" s="53">
        <v>1308</v>
      </c>
      <c r="H284" s="53">
        <v>28078</v>
      </c>
      <c r="I284" s="53">
        <v>188658</v>
      </c>
      <c r="J284" s="53">
        <v>29157</v>
      </c>
      <c r="K284" s="53">
        <v>187198</v>
      </c>
      <c r="L284" s="50">
        <f t="shared" si="29"/>
        <v>6917913</v>
      </c>
      <c r="M284" s="50">
        <f t="shared" si="30"/>
        <v>6971768</v>
      </c>
      <c r="N284" s="48">
        <f t="shared" si="31"/>
        <v>13889681</v>
      </c>
    </row>
    <row r="285" spans="1:14" ht="21.75" customHeight="1" x14ac:dyDescent="0.25">
      <c r="A285" s="45">
        <v>12</v>
      </c>
      <c r="B285" s="31">
        <v>186898</v>
      </c>
      <c r="C285" s="53">
        <v>1023642</v>
      </c>
      <c r="D285" s="31">
        <v>6538444</v>
      </c>
      <c r="E285" s="53">
        <v>5545670</v>
      </c>
      <c r="F285" s="53">
        <v>24312</v>
      </c>
      <c r="G285" s="53">
        <v>5659</v>
      </c>
      <c r="H285" s="53">
        <v>15044</v>
      </c>
      <c r="I285" s="53">
        <v>124311</v>
      </c>
      <c r="J285" s="53">
        <v>14596</v>
      </c>
      <c r="K285" s="53">
        <v>121795</v>
      </c>
      <c r="L285" s="50">
        <f t="shared" si="29"/>
        <v>6779294</v>
      </c>
      <c r="M285" s="50">
        <f t="shared" si="30"/>
        <v>6821077</v>
      </c>
      <c r="N285" s="48">
        <f t="shared" si="31"/>
        <v>13600371</v>
      </c>
    </row>
    <row r="286" spans="1:14" ht="21.75" customHeight="1" x14ac:dyDescent="0.25">
      <c r="A286" s="45" t="s">
        <v>86</v>
      </c>
      <c r="B286" s="31">
        <v>129770</v>
      </c>
      <c r="C286" s="53">
        <v>1152220</v>
      </c>
      <c r="D286" s="31">
        <v>5020393</v>
      </c>
      <c r="E286" s="53">
        <v>5084810</v>
      </c>
      <c r="F286" s="53">
        <v>9894</v>
      </c>
      <c r="G286" s="53">
        <v>2399</v>
      </c>
      <c r="H286" s="53">
        <v>19189</v>
      </c>
      <c r="I286" s="53">
        <v>225936</v>
      </c>
      <c r="J286" s="53">
        <v>17436</v>
      </c>
      <c r="K286" s="53">
        <v>222400</v>
      </c>
      <c r="L286" s="50">
        <f t="shared" si="29"/>
        <v>5196682</v>
      </c>
      <c r="M286" s="50">
        <f t="shared" si="30"/>
        <v>6687765</v>
      </c>
      <c r="N286" s="48">
        <f t="shared" si="31"/>
        <v>11884447</v>
      </c>
    </row>
    <row r="287" spans="1:14" ht="21.75" customHeight="1" x14ac:dyDescent="0.25">
      <c r="A287" s="45">
        <v>2</v>
      </c>
      <c r="B287" s="31">
        <v>195159</v>
      </c>
      <c r="C287" s="53">
        <v>1508402</v>
      </c>
      <c r="D287" s="31">
        <v>5690390</v>
      </c>
      <c r="E287" s="53">
        <v>5926791</v>
      </c>
      <c r="F287" s="53">
        <v>21229</v>
      </c>
      <c r="G287" s="53">
        <v>4145</v>
      </c>
      <c r="H287" s="53">
        <v>24123</v>
      </c>
      <c r="I287" s="53">
        <v>297668</v>
      </c>
      <c r="J287" s="53">
        <v>22979</v>
      </c>
      <c r="K287" s="53">
        <v>298088</v>
      </c>
      <c r="L287" s="50">
        <f t="shared" si="29"/>
        <v>5953880</v>
      </c>
      <c r="M287" s="50">
        <f t="shared" si="30"/>
        <v>8035094</v>
      </c>
      <c r="N287" s="48">
        <f t="shared" si="31"/>
        <v>13988974</v>
      </c>
    </row>
    <row r="288" spans="1:14" ht="21.75" customHeight="1" x14ac:dyDescent="0.25">
      <c r="A288" s="45">
        <v>3</v>
      </c>
      <c r="B288" s="31">
        <v>239198</v>
      </c>
      <c r="C288" s="53">
        <v>1986161</v>
      </c>
      <c r="D288" s="31">
        <v>7508734</v>
      </c>
      <c r="E288" s="53">
        <v>7172603</v>
      </c>
      <c r="F288" s="53">
        <v>49403</v>
      </c>
      <c r="G288" s="53">
        <v>4925</v>
      </c>
      <c r="H288" s="53">
        <v>28981</v>
      </c>
      <c r="I288" s="53">
        <v>363678</v>
      </c>
      <c r="J288" s="53">
        <v>28934</v>
      </c>
      <c r="K288" s="53">
        <v>363530</v>
      </c>
      <c r="L288" s="50">
        <f t="shared" si="29"/>
        <v>7855250</v>
      </c>
      <c r="M288" s="50">
        <f t="shared" si="30"/>
        <v>9890897</v>
      </c>
      <c r="N288" s="48">
        <f t="shared" si="31"/>
        <v>17746147</v>
      </c>
    </row>
    <row r="289" spans="1:14" ht="21.75" customHeight="1" x14ac:dyDescent="0.25">
      <c r="A289" s="45">
        <v>4</v>
      </c>
      <c r="B289" s="31">
        <v>203517</v>
      </c>
      <c r="C289" s="53">
        <v>1590924</v>
      </c>
      <c r="D289" s="31">
        <v>5289864</v>
      </c>
      <c r="E289" s="53">
        <v>5548509</v>
      </c>
      <c r="F289" s="53">
        <v>20190</v>
      </c>
      <c r="G289" s="53">
        <v>1626</v>
      </c>
      <c r="H289" s="53">
        <v>21623</v>
      </c>
      <c r="I289" s="53">
        <v>224195</v>
      </c>
      <c r="J289" s="53">
        <v>18675</v>
      </c>
      <c r="K289" s="53">
        <v>228043</v>
      </c>
      <c r="L289" s="50">
        <f t="shared" si="29"/>
        <v>5553869</v>
      </c>
      <c r="M289" s="50">
        <f t="shared" si="30"/>
        <v>7593297</v>
      </c>
      <c r="N289" s="48">
        <f t="shared" si="31"/>
        <v>13147166</v>
      </c>
    </row>
    <row r="290" spans="1:14" ht="21.75" customHeight="1" x14ac:dyDescent="0.25">
      <c r="A290" s="45">
        <v>5</v>
      </c>
      <c r="B290" s="31">
        <v>213848</v>
      </c>
      <c r="C290" s="53">
        <v>1672742</v>
      </c>
      <c r="D290" s="31">
        <v>6194228</v>
      </c>
      <c r="E290" s="53">
        <v>7218845</v>
      </c>
      <c r="F290" s="53">
        <v>26249</v>
      </c>
      <c r="G290" s="53">
        <v>3268</v>
      </c>
      <c r="H290" s="53">
        <v>22794</v>
      </c>
      <c r="I290" s="53">
        <v>290284</v>
      </c>
      <c r="J290" s="53">
        <v>22557</v>
      </c>
      <c r="K290" s="53">
        <v>298615</v>
      </c>
      <c r="L290" s="50">
        <f t="shared" si="29"/>
        <v>6479676</v>
      </c>
      <c r="M290" s="50">
        <f t="shared" si="30"/>
        <v>9483754</v>
      </c>
      <c r="N290" s="48">
        <f t="shared" si="31"/>
        <v>15963430</v>
      </c>
    </row>
    <row r="291" spans="1:14" ht="21.75" customHeight="1" x14ac:dyDescent="0.25">
      <c r="A291" s="45">
        <v>6</v>
      </c>
      <c r="B291" s="31">
        <v>216384</v>
      </c>
      <c r="C291" s="53">
        <v>1660582</v>
      </c>
      <c r="D291" s="31">
        <v>6164806</v>
      </c>
      <c r="E291" s="53">
        <v>7539991</v>
      </c>
      <c r="F291" s="53">
        <v>26444</v>
      </c>
      <c r="G291" s="53">
        <v>5915</v>
      </c>
      <c r="H291" s="53">
        <v>26706</v>
      </c>
      <c r="I291" s="53">
        <v>283466</v>
      </c>
      <c r="J291" s="53">
        <v>26658</v>
      </c>
      <c r="K291" s="53">
        <v>281439</v>
      </c>
      <c r="L291" s="50">
        <f t="shared" si="29"/>
        <v>6460998</v>
      </c>
      <c r="M291" s="50">
        <f t="shared" si="30"/>
        <v>9771393</v>
      </c>
      <c r="N291" s="48">
        <f t="shared" si="31"/>
        <v>16232391</v>
      </c>
    </row>
    <row r="292" spans="1:14" ht="21.75" customHeight="1" x14ac:dyDescent="0.25">
      <c r="A292" s="45">
        <v>7</v>
      </c>
      <c r="B292" s="31">
        <v>200009</v>
      </c>
      <c r="C292" s="53">
        <v>1812650</v>
      </c>
      <c r="D292" s="31">
        <v>5933224</v>
      </c>
      <c r="E292" s="53">
        <v>6701357</v>
      </c>
      <c r="F292" s="53">
        <v>51583</v>
      </c>
      <c r="G292" s="53">
        <v>1666</v>
      </c>
      <c r="H292" s="53">
        <v>24924</v>
      </c>
      <c r="I292" s="53">
        <v>294414</v>
      </c>
      <c r="J292" s="53">
        <v>23709</v>
      </c>
      <c r="K292" s="53">
        <v>297668</v>
      </c>
      <c r="L292" s="50">
        <f t="shared" si="29"/>
        <v>6233449</v>
      </c>
      <c r="M292" s="50">
        <f t="shared" si="30"/>
        <v>9107755</v>
      </c>
      <c r="N292" s="48">
        <f t="shared" si="31"/>
        <v>15341204</v>
      </c>
    </row>
    <row r="293" spans="1:14" ht="21.75" customHeight="1" x14ac:dyDescent="0.25">
      <c r="A293" s="45">
        <v>8</v>
      </c>
      <c r="B293" s="31">
        <v>293206</v>
      </c>
      <c r="C293" s="53">
        <v>1446181</v>
      </c>
      <c r="D293" s="31">
        <v>6808060</v>
      </c>
      <c r="E293" s="53">
        <v>7614930</v>
      </c>
      <c r="F293" s="53">
        <v>56946</v>
      </c>
      <c r="G293" s="53">
        <v>3731</v>
      </c>
      <c r="H293" s="53">
        <v>25068</v>
      </c>
      <c r="I293" s="53">
        <v>354629</v>
      </c>
      <c r="J293" s="53">
        <v>26310</v>
      </c>
      <c r="K293" s="53">
        <v>355024</v>
      </c>
      <c r="L293" s="50">
        <f t="shared" si="29"/>
        <v>7209590</v>
      </c>
      <c r="M293" s="50">
        <f t="shared" si="30"/>
        <v>9774495</v>
      </c>
      <c r="N293" s="48">
        <f t="shared" si="31"/>
        <v>16984085</v>
      </c>
    </row>
    <row r="294" spans="1:14" ht="21.75" customHeight="1" x14ac:dyDescent="0.25">
      <c r="A294" s="45">
        <v>9</v>
      </c>
      <c r="B294" s="31">
        <v>294492</v>
      </c>
      <c r="C294" s="53">
        <v>1258107</v>
      </c>
      <c r="D294" s="31">
        <v>5971721</v>
      </c>
      <c r="E294" s="53">
        <v>6645948</v>
      </c>
      <c r="F294" s="53">
        <v>37505</v>
      </c>
      <c r="G294" s="53">
        <v>1050</v>
      </c>
      <c r="H294" s="53">
        <v>20753</v>
      </c>
      <c r="I294" s="53">
        <v>339764</v>
      </c>
      <c r="J294" s="53">
        <v>19749</v>
      </c>
      <c r="K294" s="53">
        <v>338422</v>
      </c>
      <c r="L294" s="50">
        <f t="shared" si="29"/>
        <v>6344220</v>
      </c>
      <c r="M294" s="50">
        <f t="shared" si="30"/>
        <v>8583291</v>
      </c>
      <c r="N294" s="48">
        <f t="shared" si="31"/>
        <v>14927511</v>
      </c>
    </row>
    <row r="295" spans="1:14" ht="21.75" customHeight="1" x14ac:dyDescent="0.25">
      <c r="A295" s="45">
        <v>10</v>
      </c>
      <c r="B295" s="31">
        <v>237662</v>
      </c>
      <c r="C295" s="53">
        <v>1202353</v>
      </c>
      <c r="D295" s="31">
        <v>6199598</v>
      </c>
      <c r="E295" s="53">
        <v>6294158</v>
      </c>
      <c r="F295" s="53">
        <v>38390</v>
      </c>
      <c r="G295" s="53">
        <v>7165</v>
      </c>
      <c r="H295" s="53">
        <v>21633</v>
      </c>
      <c r="I295" s="53">
        <v>438230</v>
      </c>
      <c r="J295" s="53">
        <v>20849</v>
      </c>
      <c r="K295" s="53">
        <v>438319</v>
      </c>
      <c r="L295" s="50">
        <f t="shared" si="29"/>
        <v>6518132</v>
      </c>
      <c r="M295" s="50">
        <f t="shared" si="30"/>
        <v>8380225</v>
      </c>
      <c r="N295" s="48">
        <f t="shared" si="31"/>
        <v>14898357</v>
      </c>
    </row>
    <row r="296" spans="1:14" ht="21.75" customHeight="1" x14ac:dyDescent="0.25">
      <c r="A296" s="45">
        <v>11</v>
      </c>
      <c r="B296" s="31">
        <v>283830</v>
      </c>
      <c r="C296" s="53">
        <v>2030643</v>
      </c>
      <c r="D296" s="31">
        <v>6829977</v>
      </c>
      <c r="E296" s="53">
        <v>7488636</v>
      </c>
      <c r="F296" s="53">
        <v>51107</v>
      </c>
      <c r="G296" s="53">
        <v>13330</v>
      </c>
      <c r="H296" s="53">
        <v>27882</v>
      </c>
      <c r="I296" s="53">
        <v>403727</v>
      </c>
      <c r="J296" s="53">
        <v>26244</v>
      </c>
      <c r="K296" s="53">
        <v>398021</v>
      </c>
      <c r="L296" s="50">
        <f t="shared" si="29"/>
        <v>7219040</v>
      </c>
      <c r="M296" s="50">
        <f t="shared" si="30"/>
        <v>10334357</v>
      </c>
      <c r="N296" s="48">
        <f t="shared" si="31"/>
        <v>17553397</v>
      </c>
    </row>
    <row r="297" spans="1:14" ht="21.75" customHeight="1" x14ac:dyDescent="0.25">
      <c r="A297" s="45">
        <v>12</v>
      </c>
      <c r="B297" s="31">
        <v>177095</v>
      </c>
      <c r="C297" s="53">
        <v>1532178</v>
      </c>
      <c r="D297" s="31">
        <v>6529291</v>
      </c>
      <c r="E297" s="53">
        <v>6881429</v>
      </c>
      <c r="F297" s="53">
        <v>39427</v>
      </c>
      <c r="G297" s="53">
        <v>5205</v>
      </c>
      <c r="H297" s="53">
        <v>22431</v>
      </c>
      <c r="I297" s="53">
        <v>228887</v>
      </c>
      <c r="J297" s="53">
        <v>21911</v>
      </c>
      <c r="K297" s="53">
        <v>220062</v>
      </c>
      <c r="L297" s="50">
        <f t="shared" si="29"/>
        <v>6790155</v>
      </c>
      <c r="M297" s="50">
        <f t="shared" si="30"/>
        <v>8867761</v>
      </c>
      <c r="N297" s="48">
        <f t="shared" si="31"/>
        <v>15657916</v>
      </c>
    </row>
    <row r="298" spans="1:14" ht="21.75" customHeight="1" x14ac:dyDescent="0.25">
      <c r="A298" s="45" t="s">
        <v>87</v>
      </c>
      <c r="B298" s="31">
        <v>262960</v>
      </c>
      <c r="C298" s="53">
        <v>1995519</v>
      </c>
      <c r="D298" s="31">
        <v>6870911</v>
      </c>
      <c r="E298" s="53">
        <v>8937109</v>
      </c>
      <c r="F298" s="53">
        <v>44310</v>
      </c>
      <c r="G298" s="53">
        <v>1617</v>
      </c>
      <c r="H298" s="53">
        <v>31362</v>
      </c>
      <c r="I298" s="53">
        <v>500760</v>
      </c>
      <c r="J298" s="53">
        <v>30874</v>
      </c>
      <c r="K298" s="53">
        <v>501576</v>
      </c>
      <c r="L298" s="50">
        <f t="shared" si="29"/>
        <v>7240417</v>
      </c>
      <c r="M298" s="50">
        <f t="shared" si="30"/>
        <v>11936581</v>
      </c>
      <c r="N298" s="48">
        <f t="shared" si="31"/>
        <v>19176998</v>
      </c>
    </row>
    <row r="299" spans="1:14" ht="21.75" customHeight="1" x14ac:dyDescent="0.25">
      <c r="A299" s="45">
        <v>2</v>
      </c>
      <c r="B299" s="31">
        <v>212348</v>
      </c>
      <c r="C299" s="53">
        <v>1267507</v>
      </c>
      <c r="D299" s="31">
        <v>5131169</v>
      </c>
      <c r="E299" s="53">
        <v>6374547</v>
      </c>
      <c r="F299" s="53">
        <v>46683</v>
      </c>
      <c r="G299" s="53">
        <v>2228</v>
      </c>
      <c r="H299" s="53">
        <v>17518</v>
      </c>
      <c r="I299" s="53">
        <v>475677</v>
      </c>
      <c r="J299" s="53">
        <v>17751</v>
      </c>
      <c r="K299" s="53">
        <v>481868</v>
      </c>
      <c r="L299" s="50">
        <f t="shared" si="29"/>
        <v>5425469</v>
      </c>
      <c r="M299" s="50">
        <f t="shared" si="30"/>
        <v>8601827</v>
      </c>
      <c r="N299" s="48">
        <f t="shared" si="31"/>
        <v>14027296</v>
      </c>
    </row>
    <row r="300" spans="1:14" ht="21.75" customHeight="1" x14ac:dyDescent="0.25">
      <c r="A300" s="45">
        <v>3</v>
      </c>
      <c r="B300" s="31">
        <v>298852</v>
      </c>
      <c r="C300" s="53">
        <v>2062154</v>
      </c>
      <c r="D300" s="31">
        <v>6780347</v>
      </c>
      <c r="E300" s="53">
        <v>8587204</v>
      </c>
      <c r="F300" s="53">
        <v>43301</v>
      </c>
      <c r="G300" s="53">
        <v>7577</v>
      </c>
      <c r="H300" s="53">
        <v>28192</v>
      </c>
      <c r="I300" s="53">
        <v>385502</v>
      </c>
      <c r="J300" s="53">
        <v>28516</v>
      </c>
      <c r="K300" s="53">
        <v>402737</v>
      </c>
      <c r="L300" s="50">
        <f t="shared" si="29"/>
        <v>7179208</v>
      </c>
      <c r="M300" s="50">
        <f t="shared" si="30"/>
        <v>11445174</v>
      </c>
      <c r="N300" s="48">
        <f t="shared" si="31"/>
        <v>18624382</v>
      </c>
    </row>
    <row r="301" spans="1:14" ht="21.75" customHeight="1" x14ac:dyDescent="0.25">
      <c r="A301" s="45">
        <v>4</v>
      </c>
      <c r="B301" s="31">
        <v>256391</v>
      </c>
      <c r="C301" s="53">
        <v>1404582</v>
      </c>
      <c r="D301" s="31">
        <v>6421375</v>
      </c>
      <c r="E301" s="53">
        <v>9278977</v>
      </c>
      <c r="F301" s="53">
        <v>39056</v>
      </c>
      <c r="G301" s="53">
        <v>12455</v>
      </c>
      <c r="H301" s="53">
        <v>30264</v>
      </c>
      <c r="I301" s="53">
        <v>334286</v>
      </c>
      <c r="J301" s="53">
        <v>29224</v>
      </c>
      <c r="K301" s="53">
        <v>353158</v>
      </c>
      <c r="L301" s="50">
        <f t="shared" si="29"/>
        <v>6776310</v>
      </c>
      <c r="M301" s="50">
        <f t="shared" si="30"/>
        <v>11383458</v>
      </c>
      <c r="N301" s="48">
        <f t="shared" si="31"/>
        <v>18159768</v>
      </c>
    </row>
    <row r="302" spans="1:14" ht="21.75" customHeight="1" x14ac:dyDescent="0.25">
      <c r="A302" s="45">
        <v>5</v>
      </c>
      <c r="B302" s="31">
        <v>247687</v>
      </c>
      <c r="C302" s="53">
        <v>1634806</v>
      </c>
      <c r="D302" s="31">
        <v>6013444</v>
      </c>
      <c r="E302" s="53">
        <v>10200792</v>
      </c>
      <c r="F302" s="53">
        <v>33325</v>
      </c>
      <c r="G302" s="53">
        <v>3384</v>
      </c>
      <c r="H302" s="53">
        <v>28416</v>
      </c>
      <c r="I302" s="53">
        <v>472315</v>
      </c>
      <c r="J302" s="53">
        <v>27353</v>
      </c>
      <c r="K302" s="53">
        <v>489466</v>
      </c>
      <c r="L302" s="50">
        <f t="shared" si="29"/>
        <v>6350225</v>
      </c>
      <c r="M302" s="50">
        <f t="shared" si="30"/>
        <v>12800763</v>
      </c>
      <c r="N302" s="48">
        <f t="shared" si="31"/>
        <v>19150988</v>
      </c>
    </row>
    <row r="303" spans="1:14" ht="21.75" customHeight="1" x14ac:dyDescent="0.25">
      <c r="A303" s="45">
        <v>6</v>
      </c>
      <c r="B303" s="31">
        <v>215916</v>
      </c>
      <c r="C303" s="53">
        <v>1236517</v>
      </c>
      <c r="D303" s="31">
        <v>5867934</v>
      </c>
      <c r="E303" s="53">
        <v>9037189</v>
      </c>
      <c r="F303" s="53">
        <v>38327</v>
      </c>
      <c r="G303" s="53">
        <v>4615</v>
      </c>
      <c r="H303" s="53">
        <v>25769</v>
      </c>
      <c r="I303" s="53">
        <v>380903</v>
      </c>
      <c r="J303" s="53">
        <v>26443</v>
      </c>
      <c r="K303" s="53">
        <v>386583</v>
      </c>
      <c r="L303" s="50">
        <f t="shared" si="29"/>
        <v>6174389</v>
      </c>
      <c r="M303" s="50">
        <f t="shared" si="30"/>
        <v>11045807</v>
      </c>
      <c r="N303" s="48">
        <f t="shared" si="31"/>
        <v>17220196</v>
      </c>
    </row>
    <row r="304" spans="1:14" ht="21.75" customHeight="1" x14ac:dyDescent="0.25">
      <c r="A304" s="45">
        <v>7</v>
      </c>
      <c r="B304" s="31">
        <v>230797</v>
      </c>
      <c r="C304" s="53">
        <v>1595833</v>
      </c>
      <c r="D304" s="31">
        <v>6696128</v>
      </c>
      <c r="E304" s="53">
        <v>9654019</v>
      </c>
      <c r="F304" s="53">
        <v>59189</v>
      </c>
      <c r="G304" s="53">
        <v>15854</v>
      </c>
      <c r="H304" s="53">
        <v>33459</v>
      </c>
      <c r="I304" s="53">
        <v>329640</v>
      </c>
      <c r="J304" s="53">
        <v>31964</v>
      </c>
      <c r="K304" s="53">
        <v>344970</v>
      </c>
      <c r="L304" s="50">
        <f t="shared" si="29"/>
        <v>7051537</v>
      </c>
      <c r="M304" s="50">
        <f t="shared" si="30"/>
        <v>11940316</v>
      </c>
      <c r="N304" s="48">
        <f t="shared" si="31"/>
        <v>18991853</v>
      </c>
    </row>
    <row r="305" spans="1:14" ht="21.75" customHeight="1" x14ac:dyDescent="0.25">
      <c r="A305" s="45">
        <v>8</v>
      </c>
      <c r="B305" s="31">
        <v>196828</v>
      </c>
      <c r="C305" s="53">
        <v>1961859</v>
      </c>
      <c r="D305" s="31">
        <v>6034049</v>
      </c>
      <c r="E305" s="53">
        <v>10332444</v>
      </c>
      <c r="F305" s="53">
        <v>46834</v>
      </c>
      <c r="G305" s="53">
        <v>16057</v>
      </c>
      <c r="H305" s="53">
        <v>30389</v>
      </c>
      <c r="I305" s="53">
        <v>384523</v>
      </c>
      <c r="J305" s="53">
        <v>29213</v>
      </c>
      <c r="K305" s="53">
        <v>368642</v>
      </c>
      <c r="L305" s="50">
        <f t="shared" si="29"/>
        <v>6337313</v>
      </c>
      <c r="M305" s="50">
        <f t="shared" si="30"/>
        <v>13063525</v>
      </c>
      <c r="N305" s="48">
        <f t="shared" si="31"/>
        <v>19400838</v>
      </c>
    </row>
    <row r="306" spans="1:14" ht="21.75" customHeight="1" x14ac:dyDescent="0.25">
      <c r="A306" s="45">
        <v>9</v>
      </c>
      <c r="B306" s="31">
        <v>201942</v>
      </c>
      <c r="C306" s="53">
        <v>2200394</v>
      </c>
      <c r="D306" s="31">
        <v>6059924</v>
      </c>
      <c r="E306" s="53">
        <v>9842257</v>
      </c>
      <c r="F306" s="53">
        <v>51730</v>
      </c>
      <c r="G306" s="53">
        <v>6629</v>
      </c>
      <c r="H306" s="53">
        <v>27746</v>
      </c>
      <c r="I306" s="53">
        <v>447627</v>
      </c>
      <c r="J306" s="53">
        <v>26085</v>
      </c>
      <c r="K306" s="53">
        <v>457445</v>
      </c>
      <c r="L306" s="50">
        <f t="shared" si="29"/>
        <v>6367427</v>
      </c>
      <c r="M306" s="50">
        <f t="shared" si="30"/>
        <v>12954352</v>
      </c>
      <c r="N306" s="48">
        <f t="shared" si="31"/>
        <v>19321779</v>
      </c>
    </row>
    <row r="307" spans="1:14" ht="21.75" customHeight="1" x14ac:dyDescent="0.25">
      <c r="A307" s="45">
        <v>10</v>
      </c>
      <c r="B307" s="31">
        <v>293042</v>
      </c>
      <c r="C307" s="53">
        <v>2162398</v>
      </c>
      <c r="D307" s="31">
        <v>6263769</v>
      </c>
      <c r="E307" s="53">
        <v>9874128</v>
      </c>
      <c r="F307" s="53">
        <v>29166</v>
      </c>
      <c r="G307" s="53">
        <v>25609</v>
      </c>
      <c r="H307" s="53">
        <v>28281</v>
      </c>
      <c r="I307" s="53">
        <v>454524</v>
      </c>
      <c r="J307" s="53">
        <v>26399</v>
      </c>
      <c r="K307" s="53">
        <v>457916</v>
      </c>
      <c r="L307" s="50">
        <f t="shared" si="29"/>
        <v>6640657</v>
      </c>
      <c r="M307" s="50">
        <f t="shared" si="30"/>
        <v>12974575</v>
      </c>
      <c r="N307" s="48">
        <f t="shared" si="31"/>
        <v>19615232</v>
      </c>
    </row>
    <row r="308" spans="1:14" ht="21.75" customHeight="1" x14ac:dyDescent="0.25">
      <c r="A308" s="45">
        <v>11</v>
      </c>
      <c r="B308" s="31">
        <v>414246</v>
      </c>
      <c r="C308" s="53">
        <v>2069826</v>
      </c>
      <c r="D308" s="31">
        <v>6844803</v>
      </c>
      <c r="E308" s="53">
        <v>11377743</v>
      </c>
      <c r="F308" s="53">
        <v>40792</v>
      </c>
      <c r="G308" s="53">
        <v>17283</v>
      </c>
      <c r="H308" s="53">
        <v>30650</v>
      </c>
      <c r="I308" s="53">
        <v>435106</v>
      </c>
      <c r="J308" s="53">
        <v>30217</v>
      </c>
      <c r="K308" s="53">
        <v>444132</v>
      </c>
      <c r="L308" s="50">
        <f t="shared" si="29"/>
        <v>7360708</v>
      </c>
      <c r="M308" s="50">
        <f t="shared" si="30"/>
        <v>14344090</v>
      </c>
      <c r="N308" s="48">
        <f t="shared" si="31"/>
        <v>21704798</v>
      </c>
    </row>
    <row r="309" spans="1:14" ht="21.75" customHeight="1" x14ac:dyDescent="0.25">
      <c r="A309" s="45">
        <v>12</v>
      </c>
      <c r="B309" s="31">
        <v>269770</v>
      </c>
      <c r="C309" s="53">
        <v>1684562</v>
      </c>
      <c r="D309" s="31">
        <v>6243190</v>
      </c>
      <c r="E309" s="53">
        <v>9944565</v>
      </c>
      <c r="F309" s="53">
        <v>46428</v>
      </c>
      <c r="G309" s="53">
        <v>39641</v>
      </c>
      <c r="H309" s="53">
        <v>26660</v>
      </c>
      <c r="I309" s="53">
        <v>378223</v>
      </c>
      <c r="J309" s="53">
        <v>24449</v>
      </c>
      <c r="K309" s="53">
        <v>382923</v>
      </c>
      <c r="L309" s="50">
        <f t="shared" si="29"/>
        <v>6610497</v>
      </c>
      <c r="M309" s="50">
        <f t="shared" si="30"/>
        <v>12429914</v>
      </c>
      <c r="N309" s="48">
        <f t="shared" si="31"/>
        <v>19040411</v>
      </c>
    </row>
    <row r="310" spans="1:14" ht="21.75" customHeight="1" x14ac:dyDescent="0.25">
      <c r="A310" s="45" t="s">
        <v>88</v>
      </c>
      <c r="B310" s="31">
        <v>215927</v>
      </c>
      <c r="C310" s="53">
        <v>1120752</v>
      </c>
      <c r="D310" s="31">
        <v>5527825</v>
      </c>
      <c r="E310" s="53">
        <v>9879057</v>
      </c>
      <c r="F310" s="53">
        <v>43380</v>
      </c>
      <c r="G310" s="53">
        <v>60712</v>
      </c>
      <c r="H310" s="53">
        <v>32841</v>
      </c>
      <c r="I310" s="53">
        <v>407982</v>
      </c>
      <c r="J310" s="53">
        <v>28349</v>
      </c>
      <c r="K310" s="53">
        <v>431535</v>
      </c>
      <c r="L310" s="50">
        <f t="shared" si="29"/>
        <v>5848322</v>
      </c>
      <c r="M310" s="50">
        <f t="shared" si="30"/>
        <v>11900038</v>
      </c>
      <c r="N310" s="48">
        <f t="shared" si="31"/>
        <v>17748360</v>
      </c>
    </row>
    <row r="311" spans="1:14" ht="21.75" customHeight="1" x14ac:dyDescent="0.25">
      <c r="A311" s="45">
        <v>2</v>
      </c>
      <c r="B311" s="31">
        <v>219209</v>
      </c>
      <c r="C311" s="53">
        <v>1157956</v>
      </c>
      <c r="D311" s="31">
        <v>6241958</v>
      </c>
      <c r="E311" s="53">
        <v>11138969</v>
      </c>
      <c r="F311" s="53">
        <v>35264</v>
      </c>
      <c r="G311" s="53">
        <v>49486</v>
      </c>
      <c r="H311" s="53">
        <v>26920</v>
      </c>
      <c r="I311" s="53">
        <v>380422</v>
      </c>
      <c r="J311" s="53">
        <v>26331</v>
      </c>
      <c r="K311" s="53">
        <v>386660</v>
      </c>
      <c r="L311" s="50">
        <f t="shared" si="29"/>
        <v>6549682</v>
      </c>
      <c r="M311" s="50">
        <f t="shared" si="30"/>
        <v>13113493</v>
      </c>
      <c r="N311" s="48">
        <f t="shared" si="31"/>
        <v>19663175</v>
      </c>
    </row>
    <row r="312" spans="1:14" ht="21.75" customHeight="1" x14ac:dyDescent="0.25">
      <c r="A312" s="45">
        <v>3</v>
      </c>
      <c r="B312" s="31">
        <v>193133</v>
      </c>
      <c r="C312" s="53">
        <v>1348739</v>
      </c>
      <c r="D312" s="31">
        <v>6821492</v>
      </c>
      <c r="E312" s="53">
        <v>12466752</v>
      </c>
      <c r="F312" s="53">
        <v>93254</v>
      </c>
      <c r="G312" s="53">
        <v>3215</v>
      </c>
      <c r="H312" s="53">
        <v>34701</v>
      </c>
      <c r="I312" s="53">
        <v>393542</v>
      </c>
      <c r="J312" s="53">
        <v>34546</v>
      </c>
      <c r="K312" s="53">
        <v>406199</v>
      </c>
      <c r="L312" s="50">
        <f t="shared" si="29"/>
        <v>7177126</v>
      </c>
      <c r="M312" s="50">
        <f t="shared" si="30"/>
        <v>14618447</v>
      </c>
      <c r="N312" s="48">
        <f t="shared" si="31"/>
        <v>21795573</v>
      </c>
    </row>
    <row r="313" spans="1:14" ht="21.75" customHeight="1" x14ac:dyDescent="0.25">
      <c r="A313" s="45">
        <v>4</v>
      </c>
      <c r="B313" s="31">
        <v>208586</v>
      </c>
      <c r="C313" s="53">
        <v>1689008</v>
      </c>
      <c r="D313" s="31">
        <v>6061814</v>
      </c>
      <c r="E313" s="53">
        <v>10241070</v>
      </c>
      <c r="F313" s="53">
        <v>51728</v>
      </c>
      <c r="G313" s="53">
        <v>39002</v>
      </c>
      <c r="H313" s="53">
        <v>42176</v>
      </c>
      <c r="I313" s="53">
        <v>272961</v>
      </c>
      <c r="J313" s="53">
        <v>37637</v>
      </c>
      <c r="K313" s="53">
        <v>281159</v>
      </c>
      <c r="L313" s="50">
        <f t="shared" si="26"/>
        <v>6401941</v>
      </c>
      <c r="M313" s="50">
        <f t="shared" si="27"/>
        <v>12523200</v>
      </c>
      <c r="N313" s="48">
        <f t="shared" si="28"/>
        <v>18925141</v>
      </c>
    </row>
    <row r="314" spans="1:14" ht="21.75" customHeight="1" x14ac:dyDescent="0.25">
      <c r="A314" s="45">
        <v>5</v>
      </c>
      <c r="B314" s="31">
        <v>160531</v>
      </c>
      <c r="C314" s="53">
        <v>1743882</v>
      </c>
      <c r="D314" s="31">
        <v>5379214</v>
      </c>
      <c r="E314" s="53">
        <v>9456230</v>
      </c>
      <c r="F314" s="53">
        <v>24183</v>
      </c>
      <c r="G314" s="53">
        <v>17792</v>
      </c>
      <c r="H314" s="53">
        <v>24279</v>
      </c>
      <c r="I314" s="53">
        <v>298227</v>
      </c>
      <c r="J314" s="53">
        <v>24142</v>
      </c>
      <c r="K314" s="53">
        <v>308209</v>
      </c>
      <c r="L314" s="50">
        <f t="shared" si="26"/>
        <v>5612349</v>
      </c>
      <c r="M314" s="50">
        <f t="shared" si="27"/>
        <v>11824340</v>
      </c>
      <c r="N314" s="48">
        <f t="shared" si="28"/>
        <v>17436689</v>
      </c>
    </row>
    <row r="315" spans="1:14" ht="21.75" customHeight="1" x14ac:dyDescent="0.25">
      <c r="A315" s="45">
        <v>6</v>
      </c>
      <c r="B315" s="31">
        <v>133594</v>
      </c>
      <c r="C315" s="53">
        <v>1892320</v>
      </c>
      <c r="D315" s="31">
        <v>4985680</v>
      </c>
      <c r="E315" s="53">
        <v>9733919</v>
      </c>
      <c r="F315" s="53">
        <v>37493</v>
      </c>
      <c r="G315" s="53">
        <v>12327</v>
      </c>
      <c r="H315" s="53">
        <v>25359</v>
      </c>
      <c r="I315" s="53">
        <v>394487</v>
      </c>
      <c r="J315" s="53">
        <v>24115</v>
      </c>
      <c r="K315" s="53">
        <v>397299</v>
      </c>
      <c r="L315" s="50">
        <v>5206241</v>
      </c>
      <c r="M315" s="50">
        <v>12430352</v>
      </c>
      <c r="N315" s="48">
        <v>17636593</v>
      </c>
    </row>
    <row r="316" spans="1:14" ht="21.75" customHeight="1" x14ac:dyDescent="0.25">
      <c r="A316" s="45">
        <v>7</v>
      </c>
      <c r="B316" s="31">
        <v>171502</v>
      </c>
      <c r="C316" s="53">
        <v>1699025</v>
      </c>
      <c r="D316" s="31">
        <v>5843582</v>
      </c>
      <c r="E316" s="53">
        <v>11824890</v>
      </c>
      <c r="F316" s="53">
        <v>36749</v>
      </c>
      <c r="G316" s="53">
        <v>29650</v>
      </c>
      <c r="H316" s="53">
        <v>30845</v>
      </c>
      <c r="I316" s="53">
        <v>390626</v>
      </c>
      <c r="J316" s="53">
        <v>27226</v>
      </c>
      <c r="K316" s="53">
        <v>410959</v>
      </c>
      <c r="L316" s="50">
        <v>6109904</v>
      </c>
      <c r="M316" s="50">
        <v>14355150</v>
      </c>
      <c r="N316" s="48">
        <v>20465054</v>
      </c>
    </row>
    <row r="317" spans="1:14" ht="21.75" customHeight="1" x14ac:dyDescent="0.25">
      <c r="A317" s="45">
        <v>8</v>
      </c>
      <c r="B317" s="31">
        <v>131477</v>
      </c>
      <c r="C317" s="53">
        <v>1430682</v>
      </c>
      <c r="D317" s="31">
        <v>5326028</v>
      </c>
      <c r="E317" s="53">
        <v>12651525</v>
      </c>
      <c r="F317" s="53">
        <v>65033</v>
      </c>
      <c r="G317" s="53">
        <v>16465</v>
      </c>
      <c r="H317" s="53">
        <v>26880</v>
      </c>
      <c r="I317" s="53">
        <v>423186</v>
      </c>
      <c r="J317" s="53">
        <v>28407</v>
      </c>
      <c r="K317" s="53">
        <v>422045</v>
      </c>
      <c r="L317" s="50">
        <v>5577825</v>
      </c>
      <c r="M317" s="50">
        <v>14943903</v>
      </c>
      <c r="N317" s="48">
        <v>20521728</v>
      </c>
    </row>
    <row r="318" spans="1:14" ht="21.75" customHeight="1" x14ac:dyDescent="0.25">
      <c r="A318" s="45">
        <v>9</v>
      </c>
      <c r="B318" s="31">
        <v>134811</v>
      </c>
      <c r="C318" s="53">
        <v>1787068</v>
      </c>
      <c r="D318" s="31">
        <v>5925635</v>
      </c>
      <c r="E318" s="53">
        <v>12916062</v>
      </c>
      <c r="F318" s="53">
        <v>40294</v>
      </c>
      <c r="G318" s="53">
        <v>14314</v>
      </c>
      <c r="H318" s="53">
        <v>26871</v>
      </c>
      <c r="I318" s="53">
        <v>380209</v>
      </c>
      <c r="J318" s="53">
        <v>25433</v>
      </c>
      <c r="K318" s="53">
        <v>387696</v>
      </c>
      <c r="L318" s="50">
        <v>6153044</v>
      </c>
      <c r="M318" s="50">
        <v>15485349</v>
      </c>
      <c r="N318" s="48">
        <v>21638393</v>
      </c>
    </row>
    <row r="319" spans="1:14" ht="21.75" customHeight="1" x14ac:dyDescent="0.25">
      <c r="A319" s="45">
        <v>10</v>
      </c>
      <c r="B319" s="31">
        <v>114075</v>
      </c>
      <c r="C319" s="53">
        <v>1586566</v>
      </c>
      <c r="D319" s="31">
        <v>5734716</v>
      </c>
      <c r="E319" s="53">
        <v>10840750</v>
      </c>
      <c r="F319" s="53">
        <v>13677</v>
      </c>
      <c r="G319" s="53">
        <v>14765</v>
      </c>
      <c r="H319" s="53">
        <v>23346</v>
      </c>
      <c r="I319" s="53">
        <v>388463</v>
      </c>
      <c r="J319" s="53">
        <v>21660</v>
      </c>
      <c r="K319" s="53">
        <v>408721</v>
      </c>
      <c r="L319" s="50">
        <f t="shared" ref="L319:L324" si="32">B319+D319+F319+H319+J319</f>
        <v>5907474</v>
      </c>
      <c r="M319" s="50">
        <f t="shared" ref="M319:M323" si="33">C319+E319+G319+I319+K319</f>
        <v>13239265</v>
      </c>
      <c r="N319" s="48">
        <f t="shared" ref="N319:N323" si="34">L319+M319</f>
        <v>19146739</v>
      </c>
    </row>
    <row r="320" spans="1:14" ht="21.75" customHeight="1" x14ac:dyDescent="0.25">
      <c r="A320" s="45">
        <v>11</v>
      </c>
      <c r="B320" s="31">
        <v>130445</v>
      </c>
      <c r="C320" s="53">
        <v>1524932</v>
      </c>
      <c r="D320" s="31">
        <v>5862745</v>
      </c>
      <c r="E320" s="53">
        <v>9262045</v>
      </c>
      <c r="F320" s="53">
        <v>20412</v>
      </c>
      <c r="G320" s="53">
        <v>19072</v>
      </c>
      <c r="H320" s="53">
        <v>31471</v>
      </c>
      <c r="I320" s="53">
        <v>451505</v>
      </c>
      <c r="J320" s="53">
        <v>26899</v>
      </c>
      <c r="K320" s="53">
        <v>463611</v>
      </c>
      <c r="L320" s="50">
        <f t="shared" si="32"/>
        <v>6071972</v>
      </c>
      <c r="M320" s="50">
        <f t="shared" si="33"/>
        <v>11721165</v>
      </c>
      <c r="N320" s="48">
        <f t="shared" si="34"/>
        <v>17793137</v>
      </c>
    </row>
    <row r="321" spans="1:14" ht="21.75" customHeight="1" x14ac:dyDescent="0.25">
      <c r="A321" s="45">
        <v>12</v>
      </c>
      <c r="B321" s="31">
        <v>113329</v>
      </c>
      <c r="C321" s="53">
        <v>1746774</v>
      </c>
      <c r="D321" s="31">
        <v>5524469</v>
      </c>
      <c r="E321" s="53">
        <v>9913082</v>
      </c>
      <c r="F321" s="53">
        <v>25940</v>
      </c>
      <c r="G321" s="53">
        <v>4519</v>
      </c>
      <c r="H321" s="53">
        <v>33714</v>
      </c>
      <c r="I321" s="53">
        <v>347835</v>
      </c>
      <c r="J321" s="53">
        <v>30463</v>
      </c>
      <c r="K321" s="53">
        <v>347988</v>
      </c>
      <c r="L321" s="50">
        <f t="shared" si="32"/>
        <v>5727915</v>
      </c>
      <c r="M321" s="50">
        <f t="shared" si="33"/>
        <v>12360198</v>
      </c>
      <c r="N321" s="48">
        <f t="shared" si="34"/>
        <v>18088113</v>
      </c>
    </row>
    <row r="322" spans="1:14" ht="21.75" customHeight="1" x14ac:dyDescent="0.25">
      <c r="A322" s="45" t="s">
        <v>94</v>
      </c>
      <c r="B322" s="31">
        <v>143847</v>
      </c>
      <c r="C322" s="53">
        <v>990056</v>
      </c>
      <c r="D322" s="31">
        <v>6289279</v>
      </c>
      <c r="E322" s="53">
        <v>9985382</v>
      </c>
      <c r="F322" s="53">
        <v>97056</v>
      </c>
      <c r="G322" s="53">
        <v>5960</v>
      </c>
      <c r="H322" s="53">
        <v>49000</v>
      </c>
      <c r="I322" s="53">
        <v>459289</v>
      </c>
      <c r="J322" s="53">
        <v>45219</v>
      </c>
      <c r="K322" s="53">
        <v>486358</v>
      </c>
      <c r="L322" s="50">
        <f t="shared" si="32"/>
        <v>6624401</v>
      </c>
      <c r="M322" s="50">
        <f t="shared" si="33"/>
        <v>11927045</v>
      </c>
      <c r="N322" s="48">
        <f t="shared" si="34"/>
        <v>18551446</v>
      </c>
    </row>
    <row r="323" spans="1:14" ht="21.75" customHeight="1" x14ac:dyDescent="0.25">
      <c r="A323" s="45">
        <v>2</v>
      </c>
      <c r="B323" s="31">
        <v>110710</v>
      </c>
      <c r="C323" s="53">
        <v>648957</v>
      </c>
      <c r="D323" s="31">
        <v>4902009</v>
      </c>
      <c r="E323" s="53">
        <v>7210162</v>
      </c>
      <c r="F323" s="53">
        <v>47928</v>
      </c>
      <c r="G323" s="53">
        <v>3467</v>
      </c>
      <c r="H323" s="53">
        <v>26854</v>
      </c>
      <c r="I323" s="53">
        <v>282276</v>
      </c>
      <c r="J323" s="53">
        <v>23436</v>
      </c>
      <c r="K323" s="53">
        <v>295031</v>
      </c>
      <c r="L323" s="50">
        <f t="shared" si="32"/>
        <v>5110937</v>
      </c>
      <c r="M323" s="50">
        <f t="shared" si="33"/>
        <v>8439893</v>
      </c>
      <c r="N323" s="48">
        <f t="shared" si="34"/>
        <v>13550830</v>
      </c>
    </row>
    <row r="324" spans="1:14" ht="21.75" customHeight="1" thickBot="1" x14ac:dyDescent="0.3">
      <c r="A324" s="95">
        <v>3</v>
      </c>
      <c r="B324" s="96">
        <v>163857</v>
      </c>
      <c r="C324" s="104">
        <v>1110470</v>
      </c>
      <c r="D324" s="96">
        <v>7155853</v>
      </c>
      <c r="E324" s="104">
        <v>10350514</v>
      </c>
      <c r="F324" s="104">
        <v>115615</v>
      </c>
      <c r="G324" s="104">
        <v>6093</v>
      </c>
      <c r="H324" s="104">
        <v>72617</v>
      </c>
      <c r="I324" s="104">
        <v>556808</v>
      </c>
      <c r="J324" s="104">
        <v>71965</v>
      </c>
      <c r="K324" s="104">
        <v>571990</v>
      </c>
      <c r="L324" s="105">
        <f t="shared" si="32"/>
        <v>7579907</v>
      </c>
      <c r="M324" s="105">
        <f t="shared" ref="M324" si="35">C324+E324+G324+I324+K324</f>
        <v>12595875</v>
      </c>
      <c r="N324" s="98">
        <f t="shared" ref="N324" si="36">L324+M324</f>
        <v>20175782</v>
      </c>
    </row>
    <row r="325" spans="1:14" x14ac:dyDescent="0.25">
      <c r="A325" s="58" t="s">
        <v>36</v>
      </c>
      <c r="K325" s="71"/>
      <c r="L325" s="106"/>
      <c r="M325" s="71"/>
      <c r="N325" s="71"/>
    </row>
    <row r="326" spans="1:14" x14ac:dyDescent="0.25">
      <c r="A326" s="58" t="s">
        <v>37</v>
      </c>
    </row>
    <row r="327" spans="1:14" x14ac:dyDescent="0.25">
      <c r="A327" s="58" t="s">
        <v>49</v>
      </c>
    </row>
    <row r="328" spans="1:14" x14ac:dyDescent="0.25">
      <c r="A328" s="58" t="s">
        <v>50</v>
      </c>
    </row>
  </sheetData>
  <mergeCells count="8">
    <mergeCell ref="A2:N2"/>
    <mergeCell ref="A4:A5"/>
    <mergeCell ref="B4:C4"/>
    <mergeCell ref="D4:E4"/>
    <mergeCell ref="F4:G4"/>
    <mergeCell ref="H4:I4"/>
    <mergeCell ref="J4:K4"/>
    <mergeCell ref="L4:N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54" firstPageNumber="0" fitToHeight="0" orientation="portrait" r:id="rId1"/>
  <rowBreaks count="6" manualBreakCount="6">
    <brk id="57" max="16383" man="1"/>
    <brk id="105" max="16383" man="1"/>
    <brk id="153" max="16383" man="1"/>
    <brk id="201" max="16383" man="1"/>
    <brk id="249" max="16383" man="1"/>
    <brk id="2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328"/>
  <sheetViews>
    <sheetView zoomScaleNormal="100" zoomScaleSheetLayoutView="100" workbookViewId="0">
      <pane ySplit="5" topLeftCell="A311" activePane="bottomLeft" state="frozen"/>
      <selection activeCell="F330" sqref="F330"/>
      <selection pane="bottomLeft" activeCell="A2" sqref="A2:L2"/>
    </sheetView>
  </sheetViews>
  <sheetFormatPr defaultRowHeight="16.5" x14ac:dyDescent="0.25"/>
  <cols>
    <col min="1" max="1" width="13.25" customWidth="1"/>
    <col min="2" max="2" width="9.5" customWidth="1"/>
    <col min="3" max="3" width="10" customWidth="1"/>
    <col min="4" max="4" width="9.5" customWidth="1"/>
    <col min="5" max="5" width="10.25" customWidth="1"/>
    <col min="6" max="6" width="8.625" customWidth="1"/>
    <col min="7" max="7" width="10.375" customWidth="1"/>
    <col min="8" max="8" width="8.625" customWidth="1"/>
    <col min="9" max="9" width="10.375" customWidth="1"/>
    <col min="10" max="10" width="9.125" customWidth="1"/>
    <col min="11" max="11" width="9.875" customWidth="1"/>
    <col min="12" max="12" width="9.5" customWidth="1"/>
    <col min="13" max="1025" width="8.625" customWidth="1"/>
  </cols>
  <sheetData>
    <row r="2" spans="1:12" ht="51" customHeight="1" x14ac:dyDescent="0.25">
      <c r="A2" s="115" t="s">
        <v>113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7.25" thickBot="1" x14ac:dyDescent="0.3">
      <c r="L3" s="1" t="s">
        <v>109</v>
      </c>
    </row>
    <row r="4" spans="1:12" s="2" customFormat="1" ht="43.9" customHeight="1" thickBot="1" x14ac:dyDescent="0.3">
      <c r="A4" s="112" t="s">
        <v>0</v>
      </c>
      <c r="B4" s="116" t="s">
        <v>105</v>
      </c>
      <c r="C4" s="116"/>
      <c r="D4" s="117" t="s">
        <v>106</v>
      </c>
      <c r="E4" s="117"/>
      <c r="F4" s="117" t="s">
        <v>46</v>
      </c>
      <c r="G4" s="117"/>
      <c r="H4" s="117" t="s">
        <v>47</v>
      </c>
      <c r="I4" s="117"/>
      <c r="J4" s="118" t="s">
        <v>100</v>
      </c>
      <c r="K4" s="118"/>
      <c r="L4" s="118"/>
    </row>
    <row r="5" spans="1:12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4" t="s">
        <v>2</v>
      </c>
    </row>
    <row r="6" spans="1:12" s="17" customFormat="1" ht="22.15" customHeight="1" x14ac:dyDescent="0.25">
      <c r="A6" s="9">
        <v>1998</v>
      </c>
      <c r="B6" s="12">
        <v>0</v>
      </c>
      <c r="C6" s="15">
        <v>0</v>
      </c>
      <c r="D6" s="15">
        <v>0</v>
      </c>
      <c r="E6" s="15">
        <v>78</v>
      </c>
      <c r="F6" s="15">
        <v>0</v>
      </c>
      <c r="G6" s="15">
        <v>0</v>
      </c>
      <c r="H6" s="15">
        <v>0</v>
      </c>
      <c r="I6" s="15">
        <v>0</v>
      </c>
      <c r="J6" s="15">
        <f t="shared" ref="J6:K8" si="0">B6+D6+F6+H6</f>
        <v>0</v>
      </c>
      <c r="K6" s="13">
        <f t="shared" si="0"/>
        <v>78</v>
      </c>
      <c r="L6" s="11">
        <f>J6+K6</f>
        <v>78</v>
      </c>
    </row>
    <row r="7" spans="1:12" ht="22.15" customHeight="1" x14ac:dyDescent="0.25">
      <c r="A7" s="18">
        <v>1999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49</v>
      </c>
      <c r="H7" s="24">
        <v>0</v>
      </c>
      <c r="I7" s="24">
        <v>0</v>
      </c>
      <c r="J7" s="24">
        <f t="shared" si="0"/>
        <v>0</v>
      </c>
      <c r="K7" s="22">
        <f t="shared" si="0"/>
        <v>49</v>
      </c>
      <c r="L7" s="20">
        <f>J7+K7</f>
        <v>49</v>
      </c>
    </row>
    <row r="8" spans="1:12" ht="22.15" customHeight="1" x14ac:dyDescent="0.25">
      <c r="A8" s="18">
        <v>2000</v>
      </c>
      <c r="B8" s="21">
        <f t="shared" ref="B8:I8" si="1">SUM(B10:B21)</f>
        <v>0</v>
      </c>
      <c r="C8" s="24">
        <f t="shared" si="1"/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0"/>
        <v>0</v>
      </c>
      <c r="K8" s="22">
        <f t="shared" si="0"/>
        <v>0</v>
      </c>
      <c r="L8" s="20">
        <f>J8+K8</f>
        <v>0</v>
      </c>
    </row>
    <row r="9" spans="1:12" ht="22.15" customHeight="1" x14ac:dyDescent="0.25">
      <c r="A9" s="26"/>
      <c r="B9" s="21"/>
      <c r="C9" s="24"/>
      <c r="D9" s="24"/>
      <c r="E9" s="24"/>
      <c r="F9" s="24"/>
      <c r="G9" s="24"/>
      <c r="H9" s="24"/>
      <c r="I9" s="24"/>
      <c r="J9" s="24"/>
      <c r="K9" s="22"/>
      <c r="L9" s="20"/>
    </row>
    <row r="10" spans="1:12" ht="22.15" customHeight="1" x14ac:dyDescent="0.25">
      <c r="A10" s="28" t="s">
        <v>91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ref="J10:J41" si="2">B10+D10+F10+H10</f>
        <v>0</v>
      </c>
      <c r="K10" s="22">
        <f t="shared" ref="K10:K41" si="3">C10+E10+G10+I10</f>
        <v>0</v>
      </c>
      <c r="L10" s="20">
        <f t="shared" ref="L10:L41" si="4">J10+K10</f>
        <v>0</v>
      </c>
    </row>
    <row r="11" spans="1:12" ht="22.15" customHeight="1" x14ac:dyDescent="0.25">
      <c r="A11" s="28">
        <v>2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2"/>
        <v>0</v>
      </c>
      <c r="K11" s="22">
        <f t="shared" si="3"/>
        <v>0</v>
      </c>
      <c r="L11" s="20">
        <f t="shared" si="4"/>
        <v>0</v>
      </c>
    </row>
    <row r="12" spans="1:12" ht="22.15" customHeight="1" x14ac:dyDescent="0.25">
      <c r="A12" s="28">
        <v>3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2"/>
        <v>0</v>
      </c>
      <c r="K12" s="22">
        <f t="shared" si="3"/>
        <v>0</v>
      </c>
      <c r="L12" s="20">
        <f t="shared" si="4"/>
        <v>0</v>
      </c>
    </row>
    <row r="13" spans="1:12" ht="22.15" customHeight="1" x14ac:dyDescent="0.25">
      <c r="A13" s="28">
        <v>4</v>
      </c>
      <c r="B13" s="21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2"/>
        <v>0</v>
      </c>
      <c r="K13" s="22">
        <f t="shared" si="3"/>
        <v>0</v>
      </c>
      <c r="L13" s="20">
        <f t="shared" si="4"/>
        <v>0</v>
      </c>
    </row>
    <row r="14" spans="1:12" ht="22.15" customHeight="1" x14ac:dyDescent="0.25">
      <c r="A14" s="28">
        <v>5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2"/>
        <v>0</v>
      </c>
      <c r="K14" s="22">
        <f t="shared" si="3"/>
        <v>0</v>
      </c>
      <c r="L14" s="20">
        <f t="shared" si="4"/>
        <v>0</v>
      </c>
    </row>
    <row r="15" spans="1:12" ht="22.15" customHeight="1" x14ac:dyDescent="0.25">
      <c r="A15" s="28">
        <v>6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2"/>
        <v>0</v>
      </c>
      <c r="K15" s="22">
        <f t="shared" si="3"/>
        <v>0</v>
      </c>
      <c r="L15" s="20">
        <f t="shared" si="4"/>
        <v>0</v>
      </c>
    </row>
    <row r="16" spans="1:12" ht="22.15" customHeight="1" x14ac:dyDescent="0.25">
      <c r="A16" s="28">
        <v>7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2"/>
        <v>0</v>
      </c>
      <c r="K16" s="22">
        <f t="shared" si="3"/>
        <v>0</v>
      </c>
      <c r="L16" s="20">
        <f t="shared" si="4"/>
        <v>0</v>
      </c>
    </row>
    <row r="17" spans="1:12" ht="22.15" customHeight="1" x14ac:dyDescent="0.25">
      <c r="A17" s="28">
        <v>8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2"/>
        <v>0</v>
      </c>
      <c r="K17" s="22">
        <f t="shared" si="3"/>
        <v>0</v>
      </c>
      <c r="L17" s="20">
        <f t="shared" si="4"/>
        <v>0</v>
      </c>
    </row>
    <row r="18" spans="1:12" ht="22.15" customHeight="1" x14ac:dyDescent="0.25">
      <c r="A18" s="28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2"/>
        <v>0</v>
      </c>
      <c r="K18" s="22">
        <f t="shared" si="3"/>
        <v>0</v>
      </c>
      <c r="L18" s="20">
        <f t="shared" si="4"/>
        <v>0</v>
      </c>
    </row>
    <row r="19" spans="1:12" ht="22.15" customHeight="1" x14ac:dyDescent="0.25">
      <c r="A19" s="28">
        <v>10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2"/>
        <v>0</v>
      </c>
      <c r="K19" s="22">
        <f t="shared" si="3"/>
        <v>0</v>
      </c>
      <c r="L19" s="20">
        <f t="shared" si="4"/>
        <v>0</v>
      </c>
    </row>
    <row r="20" spans="1:12" ht="22.15" customHeight="1" x14ac:dyDescent="0.25">
      <c r="A20" s="28">
        <v>11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2"/>
        <v>0</v>
      </c>
      <c r="K20" s="22">
        <f t="shared" si="3"/>
        <v>0</v>
      </c>
      <c r="L20" s="20">
        <f t="shared" si="4"/>
        <v>0</v>
      </c>
    </row>
    <row r="21" spans="1:12" ht="22.15" customHeight="1" x14ac:dyDescent="0.25">
      <c r="A21" s="28">
        <v>12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2"/>
        <v>0</v>
      </c>
      <c r="K21" s="22">
        <f t="shared" si="3"/>
        <v>0</v>
      </c>
      <c r="L21" s="20">
        <f t="shared" si="4"/>
        <v>0</v>
      </c>
    </row>
    <row r="22" spans="1:12" ht="22.15" customHeight="1" x14ac:dyDescent="0.25">
      <c r="A22" s="28" t="s">
        <v>90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2"/>
        <v>0</v>
      </c>
      <c r="K22" s="22">
        <f t="shared" si="3"/>
        <v>0</v>
      </c>
      <c r="L22" s="20">
        <f t="shared" si="4"/>
        <v>0</v>
      </c>
    </row>
    <row r="23" spans="1:12" ht="22.15" customHeight="1" x14ac:dyDescent="0.25">
      <c r="A23" s="28">
        <v>2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2"/>
        <v>0</v>
      </c>
      <c r="K23" s="22">
        <f t="shared" si="3"/>
        <v>0</v>
      </c>
      <c r="L23" s="20">
        <f t="shared" si="4"/>
        <v>0</v>
      </c>
    </row>
    <row r="24" spans="1:12" ht="22.15" customHeight="1" x14ac:dyDescent="0.25">
      <c r="A24" s="28">
        <v>3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2"/>
        <v>0</v>
      </c>
      <c r="K24" s="22">
        <f t="shared" si="3"/>
        <v>0</v>
      </c>
      <c r="L24" s="20">
        <f t="shared" si="4"/>
        <v>0</v>
      </c>
    </row>
    <row r="25" spans="1:12" ht="22.15" customHeight="1" x14ac:dyDescent="0.25">
      <c r="A25" s="28">
        <v>4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2"/>
        <v>0</v>
      </c>
      <c r="K25" s="22">
        <f t="shared" si="3"/>
        <v>0</v>
      </c>
      <c r="L25" s="20">
        <f t="shared" si="4"/>
        <v>0</v>
      </c>
    </row>
    <row r="26" spans="1:12" ht="22.15" customHeight="1" x14ac:dyDescent="0.25">
      <c r="A26" s="28">
        <v>5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2"/>
        <v>0</v>
      </c>
      <c r="K26" s="22">
        <f t="shared" si="3"/>
        <v>0</v>
      </c>
      <c r="L26" s="20">
        <f t="shared" si="4"/>
        <v>0</v>
      </c>
    </row>
    <row r="27" spans="1:12" ht="22.15" customHeight="1" x14ac:dyDescent="0.25">
      <c r="A27" s="28">
        <v>6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2"/>
        <v>0</v>
      </c>
      <c r="K27" s="22">
        <f t="shared" si="3"/>
        <v>0</v>
      </c>
      <c r="L27" s="20">
        <f t="shared" si="4"/>
        <v>0</v>
      </c>
    </row>
    <row r="28" spans="1:12" ht="22.15" customHeight="1" x14ac:dyDescent="0.25">
      <c r="A28" s="28">
        <v>7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2"/>
        <v>0</v>
      </c>
      <c r="K28" s="22">
        <f t="shared" si="3"/>
        <v>0</v>
      </c>
      <c r="L28" s="20">
        <f t="shared" si="4"/>
        <v>0</v>
      </c>
    </row>
    <row r="29" spans="1:12" ht="22.15" customHeight="1" x14ac:dyDescent="0.25">
      <c r="A29" s="28">
        <v>8</v>
      </c>
      <c r="B29" s="21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2"/>
        <v>0</v>
      </c>
      <c r="K29" s="22">
        <f t="shared" si="3"/>
        <v>0</v>
      </c>
      <c r="L29" s="20">
        <f t="shared" si="4"/>
        <v>0</v>
      </c>
    </row>
    <row r="30" spans="1:12" ht="22.15" customHeight="1" x14ac:dyDescent="0.25">
      <c r="A30" s="28">
        <v>9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2"/>
        <v>0</v>
      </c>
      <c r="K30" s="22">
        <f t="shared" si="3"/>
        <v>0</v>
      </c>
      <c r="L30" s="20">
        <f t="shared" si="4"/>
        <v>0</v>
      </c>
    </row>
    <row r="31" spans="1:12" ht="22.15" customHeight="1" x14ac:dyDescent="0.25">
      <c r="A31" s="28">
        <v>10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2"/>
        <v>0</v>
      </c>
      <c r="K31" s="22">
        <f t="shared" si="3"/>
        <v>0</v>
      </c>
      <c r="L31" s="20">
        <f t="shared" si="4"/>
        <v>0</v>
      </c>
    </row>
    <row r="32" spans="1:12" ht="22.15" customHeight="1" x14ac:dyDescent="0.25">
      <c r="A32" s="28">
        <v>11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2"/>
        <v>0</v>
      </c>
      <c r="K32" s="22">
        <f t="shared" si="3"/>
        <v>0</v>
      </c>
      <c r="L32" s="20">
        <f t="shared" si="4"/>
        <v>0</v>
      </c>
    </row>
    <row r="33" spans="1:12" ht="22.15" customHeight="1" x14ac:dyDescent="0.25">
      <c r="A33" s="28">
        <v>12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2"/>
        <v>0</v>
      </c>
      <c r="K33" s="22">
        <f t="shared" si="3"/>
        <v>0</v>
      </c>
      <c r="L33" s="20">
        <f t="shared" si="4"/>
        <v>0</v>
      </c>
    </row>
    <row r="34" spans="1:12" ht="22.15" customHeight="1" x14ac:dyDescent="0.25">
      <c r="A34" s="28" t="s">
        <v>89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2"/>
        <v>0</v>
      </c>
      <c r="K34" s="22">
        <f t="shared" si="3"/>
        <v>0</v>
      </c>
      <c r="L34" s="20">
        <f t="shared" si="4"/>
        <v>0</v>
      </c>
    </row>
    <row r="35" spans="1:12" ht="22.15" customHeight="1" x14ac:dyDescent="0.25">
      <c r="A35" s="28">
        <v>2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2"/>
        <v>0</v>
      </c>
      <c r="K35" s="22">
        <f t="shared" si="3"/>
        <v>0</v>
      </c>
      <c r="L35" s="20">
        <f t="shared" si="4"/>
        <v>0</v>
      </c>
    </row>
    <row r="36" spans="1:12" ht="22.15" customHeight="1" x14ac:dyDescent="0.25">
      <c r="A36" s="28">
        <v>3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2"/>
        <v>0</v>
      </c>
      <c r="K36" s="22">
        <f t="shared" si="3"/>
        <v>0</v>
      </c>
      <c r="L36" s="20">
        <f t="shared" si="4"/>
        <v>0</v>
      </c>
    </row>
    <row r="37" spans="1:12" ht="22.15" customHeight="1" x14ac:dyDescent="0.25">
      <c r="A37" s="28">
        <v>4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2"/>
        <v>0</v>
      </c>
      <c r="K37" s="22">
        <f t="shared" si="3"/>
        <v>0</v>
      </c>
      <c r="L37" s="20">
        <f t="shared" si="4"/>
        <v>0</v>
      </c>
    </row>
    <row r="38" spans="1:12" ht="22.15" customHeight="1" x14ac:dyDescent="0.25">
      <c r="A38" s="28">
        <v>5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si="2"/>
        <v>0</v>
      </c>
      <c r="K38" s="22">
        <f t="shared" si="3"/>
        <v>0</v>
      </c>
      <c r="L38" s="20">
        <f t="shared" si="4"/>
        <v>0</v>
      </c>
    </row>
    <row r="39" spans="1:12" ht="22.15" customHeight="1" x14ac:dyDescent="0.25">
      <c r="A39" s="28">
        <v>6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2"/>
        <v>0</v>
      </c>
      <c r="K39" s="22">
        <f t="shared" si="3"/>
        <v>0</v>
      </c>
      <c r="L39" s="20">
        <f t="shared" si="4"/>
        <v>0</v>
      </c>
    </row>
    <row r="40" spans="1:12" ht="22.15" customHeight="1" x14ac:dyDescent="0.25">
      <c r="A40" s="28">
        <v>7</v>
      </c>
      <c r="B40" s="21">
        <v>0</v>
      </c>
      <c r="C40" s="24">
        <v>2</v>
      </c>
      <c r="D40" s="24">
        <v>0</v>
      </c>
      <c r="E40" s="24">
        <v>2</v>
      </c>
      <c r="F40" s="24">
        <v>0</v>
      </c>
      <c r="G40" s="24">
        <v>0</v>
      </c>
      <c r="H40" s="24">
        <v>0</v>
      </c>
      <c r="I40" s="24">
        <v>0</v>
      </c>
      <c r="J40" s="24">
        <f t="shared" si="2"/>
        <v>0</v>
      </c>
      <c r="K40" s="22">
        <f t="shared" si="3"/>
        <v>4</v>
      </c>
      <c r="L40" s="20">
        <f t="shared" si="4"/>
        <v>4</v>
      </c>
    </row>
    <row r="41" spans="1:12" ht="22.15" customHeight="1" x14ac:dyDescent="0.25">
      <c r="A41" s="28">
        <v>8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f t="shared" si="2"/>
        <v>0</v>
      </c>
      <c r="K41" s="22">
        <f t="shared" si="3"/>
        <v>0</v>
      </c>
      <c r="L41" s="20">
        <f t="shared" si="4"/>
        <v>0</v>
      </c>
    </row>
    <row r="42" spans="1:12" ht="22.15" customHeight="1" x14ac:dyDescent="0.25">
      <c r="A42" s="28">
        <v>9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ref="J42:J73" si="5">B42+D42+F42+H42</f>
        <v>0</v>
      </c>
      <c r="K42" s="22">
        <f t="shared" ref="K42:K73" si="6">C42+E42+G42+I42</f>
        <v>0</v>
      </c>
      <c r="L42" s="20">
        <f t="shared" ref="L42:L73" si="7">J42+K42</f>
        <v>0</v>
      </c>
    </row>
    <row r="43" spans="1:12" ht="22.15" customHeight="1" x14ac:dyDescent="0.25">
      <c r="A43" s="28">
        <v>10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f t="shared" si="5"/>
        <v>0</v>
      </c>
      <c r="K43" s="22">
        <f t="shared" si="6"/>
        <v>0</v>
      </c>
      <c r="L43" s="20">
        <f t="shared" si="7"/>
        <v>0</v>
      </c>
    </row>
    <row r="44" spans="1:12" ht="22.15" customHeight="1" x14ac:dyDescent="0.25">
      <c r="A44" s="28">
        <v>11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5"/>
        <v>0</v>
      </c>
      <c r="K44" s="22">
        <f t="shared" si="6"/>
        <v>0</v>
      </c>
      <c r="L44" s="20">
        <f t="shared" si="7"/>
        <v>0</v>
      </c>
    </row>
    <row r="45" spans="1:12" ht="22.15" customHeight="1" x14ac:dyDescent="0.25">
      <c r="A45" s="28">
        <v>12</v>
      </c>
      <c r="B45" s="21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5"/>
        <v>0</v>
      </c>
      <c r="K45" s="22">
        <f t="shared" si="6"/>
        <v>0</v>
      </c>
      <c r="L45" s="20">
        <f t="shared" si="7"/>
        <v>0</v>
      </c>
    </row>
    <row r="46" spans="1:12" ht="22.15" customHeight="1" x14ac:dyDescent="0.25">
      <c r="A46" s="28" t="s">
        <v>62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5"/>
        <v>0</v>
      </c>
      <c r="K46" s="22">
        <f t="shared" si="6"/>
        <v>0</v>
      </c>
      <c r="L46" s="20">
        <f t="shared" si="7"/>
        <v>0</v>
      </c>
    </row>
    <row r="47" spans="1:12" ht="22.15" customHeight="1" x14ac:dyDescent="0.25">
      <c r="A47" s="28">
        <v>2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5"/>
        <v>0</v>
      </c>
      <c r="K47" s="22">
        <f t="shared" si="6"/>
        <v>0</v>
      </c>
      <c r="L47" s="20">
        <f t="shared" si="7"/>
        <v>0</v>
      </c>
    </row>
    <row r="48" spans="1:12" ht="22.15" customHeight="1" x14ac:dyDescent="0.25">
      <c r="A48" s="28">
        <v>3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5"/>
        <v>0</v>
      </c>
      <c r="K48" s="22">
        <f t="shared" si="6"/>
        <v>0</v>
      </c>
      <c r="L48" s="20">
        <f t="shared" si="7"/>
        <v>0</v>
      </c>
    </row>
    <row r="49" spans="1:12" ht="22.15" customHeight="1" x14ac:dyDescent="0.25">
      <c r="A49" s="28">
        <v>4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5"/>
        <v>0</v>
      </c>
      <c r="K49" s="22">
        <f t="shared" si="6"/>
        <v>0</v>
      </c>
      <c r="L49" s="20">
        <f t="shared" si="7"/>
        <v>0</v>
      </c>
    </row>
    <row r="50" spans="1:12" ht="22.15" customHeight="1" x14ac:dyDescent="0.25">
      <c r="A50" s="28">
        <v>5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5"/>
        <v>0</v>
      </c>
      <c r="K50" s="22">
        <f t="shared" si="6"/>
        <v>0</v>
      </c>
      <c r="L50" s="20">
        <f t="shared" si="7"/>
        <v>0</v>
      </c>
    </row>
    <row r="51" spans="1:12" ht="22.15" customHeight="1" x14ac:dyDescent="0.25">
      <c r="A51" s="28">
        <v>6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f t="shared" si="5"/>
        <v>0</v>
      </c>
      <c r="K51" s="22">
        <f t="shared" si="6"/>
        <v>0</v>
      </c>
      <c r="L51" s="20">
        <f t="shared" si="7"/>
        <v>0</v>
      </c>
    </row>
    <row r="52" spans="1:12" ht="22.15" customHeight="1" x14ac:dyDescent="0.25">
      <c r="A52" s="28">
        <v>7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5"/>
        <v>0</v>
      </c>
      <c r="K52" s="22">
        <f t="shared" si="6"/>
        <v>0</v>
      </c>
      <c r="L52" s="20">
        <f t="shared" si="7"/>
        <v>0</v>
      </c>
    </row>
    <row r="53" spans="1:12" ht="22.15" customHeight="1" x14ac:dyDescent="0.25">
      <c r="A53" s="28">
        <v>8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5"/>
        <v>0</v>
      </c>
      <c r="K53" s="22">
        <f t="shared" si="6"/>
        <v>0</v>
      </c>
      <c r="L53" s="20">
        <f t="shared" si="7"/>
        <v>0</v>
      </c>
    </row>
    <row r="54" spans="1:12" ht="22.15" customHeight="1" x14ac:dyDescent="0.25">
      <c r="A54" s="28">
        <v>9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5"/>
        <v>0</v>
      </c>
      <c r="K54" s="22">
        <f t="shared" si="6"/>
        <v>0</v>
      </c>
      <c r="L54" s="20">
        <f t="shared" si="7"/>
        <v>0</v>
      </c>
    </row>
    <row r="55" spans="1:12" ht="22.15" customHeight="1" x14ac:dyDescent="0.25">
      <c r="A55" s="28">
        <v>10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5"/>
        <v>0</v>
      </c>
      <c r="K55" s="22">
        <f t="shared" si="6"/>
        <v>0</v>
      </c>
      <c r="L55" s="20">
        <f t="shared" si="7"/>
        <v>0</v>
      </c>
    </row>
    <row r="56" spans="1:12" ht="22.15" customHeight="1" x14ac:dyDescent="0.25">
      <c r="A56" s="28">
        <v>11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5"/>
        <v>0</v>
      </c>
      <c r="K56" s="22">
        <f t="shared" si="6"/>
        <v>0</v>
      </c>
      <c r="L56" s="20">
        <f t="shared" si="7"/>
        <v>0</v>
      </c>
    </row>
    <row r="57" spans="1:12" ht="22.15" customHeight="1" x14ac:dyDescent="0.25">
      <c r="A57" s="28">
        <v>12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 t="shared" si="5"/>
        <v>0</v>
      </c>
      <c r="K57" s="22">
        <f t="shared" si="6"/>
        <v>0</v>
      </c>
      <c r="L57" s="20">
        <f t="shared" si="7"/>
        <v>0</v>
      </c>
    </row>
    <row r="58" spans="1:12" ht="22.15" customHeight="1" x14ac:dyDescent="0.25">
      <c r="A58" s="28" t="s">
        <v>7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5"/>
        <v>0</v>
      </c>
      <c r="K58" s="22">
        <f t="shared" si="6"/>
        <v>0</v>
      </c>
      <c r="L58" s="20">
        <f t="shared" si="7"/>
        <v>0</v>
      </c>
    </row>
    <row r="59" spans="1:12" ht="22.15" customHeight="1" x14ac:dyDescent="0.25">
      <c r="A59" s="28">
        <v>2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5"/>
        <v>0</v>
      </c>
      <c r="K59" s="22">
        <f t="shared" si="6"/>
        <v>0</v>
      </c>
      <c r="L59" s="20">
        <f t="shared" si="7"/>
        <v>0</v>
      </c>
    </row>
    <row r="60" spans="1:12" ht="22.15" customHeight="1" x14ac:dyDescent="0.25">
      <c r="A60" s="28">
        <v>3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5"/>
        <v>0</v>
      </c>
      <c r="K60" s="22">
        <f t="shared" si="6"/>
        <v>0</v>
      </c>
      <c r="L60" s="20">
        <f t="shared" si="7"/>
        <v>0</v>
      </c>
    </row>
    <row r="61" spans="1:12" ht="22.15" customHeight="1" x14ac:dyDescent="0.25">
      <c r="A61" s="28">
        <v>4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5"/>
        <v>0</v>
      </c>
      <c r="K61" s="22">
        <f t="shared" si="6"/>
        <v>0</v>
      </c>
      <c r="L61" s="20">
        <f t="shared" si="7"/>
        <v>0</v>
      </c>
    </row>
    <row r="62" spans="1:12" ht="22.15" customHeight="1" x14ac:dyDescent="0.25">
      <c r="A62" s="28">
        <v>5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5"/>
        <v>0</v>
      </c>
      <c r="K62" s="22">
        <f t="shared" si="6"/>
        <v>0</v>
      </c>
      <c r="L62" s="20">
        <f t="shared" si="7"/>
        <v>0</v>
      </c>
    </row>
    <row r="63" spans="1:12" ht="22.15" customHeight="1" x14ac:dyDescent="0.25">
      <c r="A63" s="28">
        <v>6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5"/>
        <v>0</v>
      </c>
      <c r="K63" s="22">
        <f t="shared" si="6"/>
        <v>0</v>
      </c>
      <c r="L63" s="20">
        <f t="shared" si="7"/>
        <v>0</v>
      </c>
    </row>
    <row r="64" spans="1:12" ht="21.75" customHeight="1" x14ac:dyDescent="0.25">
      <c r="A64" s="28">
        <v>7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5"/>
        <v>0</v>
      </c>
      <c r="K64" s="22">
        <f t="shared" si="6"/>
        <v>0</v>
      </c>
      <c r="L64" s="20">
        <f t="shared" si="7"/>
        <v>0</v>
      </c>
    </row>
    <row r="65" spans="1:12" ht="21.75" customHeight="1" x14ac:dyDescent="0.25">
      <c r="A65" s="28">
        <v>8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5"/>
        <v>0</v>
      </c>
      <c r="K65" s="22">
        <f t="shared" si="6"/>
        <v>0</v>
      </c>
      <c r="L65" s="20">
        <f t="shared" si="7"/>
        <v>0</v>
      </c>
    </row>
    <row r="66" spans="1:12" ht="21.75" customHeight="1" x14ac:dyDescent="0.25">
      <c r="A66" s="28">
        <v>9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5"/>
        <v>0</v>
      </c>
      <c r="K66" s="24">
        <f t="shared" si="6"/>
        <v>0</v>
      </c>
      <c r="L66" s="20">
        <f t="shared" si="7"/>
        <v>0</v>
      </c>
    </row>
    <row r="67" spans="1:12" ht="21.75" customHeight="1" x14ac:dyDescent="0.25">
      <c r="A67" s="28">
        <v>10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5"/>
        <v>0</v>
      </c>
      <c r="K67" s="24">
        <f t="shared" si="6"/>
        <v>0</v>
      </c>
      <c r="L67" s="20">
        <f t="shared" si="7"/>
        <v>0</v>
      </c>
    </row>
    <row r="68" spans="1:12" ht="21.75" customHeight="1" x14ac:dyDescent="0.25">
      <c r="A68" s="28">
        <v>11</v>
      </c>
      <c r="B68" s="21">
        <v>0</v>
      </c>
      <c r="C68" s="24">
        <v>0</v>
      </c>
      <c r="D68" s="24">
        <v>0</v>
      </c>
      <c r="E68" s="24">
        <v>253</v>
      </c>
      <c r="F68" s="24">
        <v>0</v>
      </c>
      <c r="G68" s="24">
        <v>0</v>
      </c>
      <c r="H68" s="24">
        <v>0</v>
      </c>
      <c r="I68" s="24">
        <v>0</v>
      </c>
      <c r="J68" s="24">
        <f t="shared" si="5"/>
        <v>0</v>
      </c>
      <c r="K68" s="24">
        <f t="shared" si="6"/>
        <v>253</v>
      </c>
      <c r="L68" s="20">
        <f t="shared" si="7"/>
        <v>253</v>
      </c>
    </row>
    <row r="69" spans="1:12" ht="21.75" customHeight="1" x14ac:dyDescent="0.25">
      <c r="A69" s="28">
        <v>12</v>
      </c>
      <c r="B69" s="21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5"/>
        <v>0</v>
      </c>
      <c r="K69" s="24">
        <f t="shared" si="6"/>
        <v>0</v>
      </c>
      <c r="L69" s="20">
        <f t="shared" si="7"/>
        <v>0</v>
      </c>
    </row>
    <row r="70" spans="1:12" ht="21.75" customHeight="1" x14ac:dyDescent="0.25">
      <c r="A70" s="28" t="s">
        <v>8</v>
      </c>
      <c r="B70" s="21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si="5"/>
        <v>0</v>
      </c>
      <c r="K70" s="24">
        <f t="shared" si="6"/>
        <v>0</v>
      </c>
      <c r="L70" s="20">
        <f t="shared" si="7"/>
        <v>0</v>
      </c>
    </row>
    <row r="71" spans="1:12" ht="21.75" customHeight="1" x14ac:dyDescent="0.25">
      <c r="A71" s="28">
        <v>2</v>
      </c>
      <c r="B71" s="21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5"/>
        <v>0</v>
      </c>
      <c r="K71" s="24">
        <f t="shared" si="6"/>
        <v>0</v>
      </c>
      <c r="L71" s="20">
        <f t="shared" si="7"/>
        <v>0</v>
      </c>
    </row>
    <row r="72" spans="1:12" ht="21.75" customHeight="1" x14ac:dyDescent="0.25">
      <c r="A72" s="28">
        <v>3</v>
      </c>
      <c r="B72" s="21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5"/>
        <v>0</v>
      </c>
      <c r="K72" s="24">
        <f t="shared" si="6"/>
        <v>0</v>
      </c>
      <c r="L72" s="20">
        <f t="shared" si="7"/>
        <v>0</v>
      </c>
    </row>
    <row r="73" spans="1:12" ht="21.75" customHeight="1" x14ac:dyDescent="0.25">
      <c r="A73" s="28">
        <v>4</v>
      </c>
      <c r="B73" s="21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5"/>
        <v>0</v>
      </c>
      <c r="K73" s="24">
        <f t="shared" si="6"/>
        <v>0</v>
      </c>
      <c r="L73" s="20">
        <f t="shared" si="7"/>
        <v>0</v>
      </c>
    </row>
    <row r="74" spans="1:12" ht="21.75" customHeight="1" x14ac:dyDescent="0.25">
      <c r="A74" s="28">
        <v>5</v>
      </c>
      <c r="B74" s="21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ref="J74:J105" si="8">B74+D74+F74+H74</f>
        <v>0</v>
      </c>
      <c r="K74" s="24">
        <f t="shared" ref="K74:K105" si="9">C74+E74+G74+I74</f>
        <v>0</v>
      </c>
      <c r="L74" s="20">
        <f t="shared" ref="L74:L105" si="10">J74+K74</f>
        <v>0</v>
      </c>
    </row>
    <row r="75" spans="1:12" ht="21.75" customHeight="1" x14ac:dyDescent="0.25">
      <c r="A75" s="28">
        <v>6</v>
      </c>
      <c r="B75" s="21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8"/>
        <v>0</v>
      </c>
      <c r="K75" s="24">
        <f t="shared" si="9"/>
        <v>0</v>
      </c>
      <c r="L75" s="20">
        <f t="shared" si="10"/>
        <v>0</v>
      </c>
    </row>
    <row r="76" spans="1:12" ht="21.75" customHeight="1" x14ac:dyDescent="0.25">
      <c r="A76" s="28">
        <v>7</v>
      </c>
      <c r="B76" s="21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8"/>
        <v>0</v>
      </c>
      <c r="K76" s="24">
        <f t="shared" si="9"/>
        <v>0</v>
      </c>
      <c r="L76" s="20">
        <f t="shared" si="10"/>
        <v>0</v>
      </c>
    </row>
    <row r="77" spans="1:12" ht="21.75" customHeight="1" x14ac:dyDescent="0.25">
      <c r="A77" s="28">
        <v>8</v>
      </c>
      <c r="B77" s="21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8"/>
        <v>0</v>
      </c>
      <c r="K77" s="24">
        <f t="shared" si="9"/>
        <v>0</v>
      </c>
      <c r="L77" s="20">
        <f t="shared" si="10"/>
        <v>0</v>
      </c>
    </row>
    <row r="78" spans="1:12" ht="21.75" customHeight="1" x14ac:dyDescent="0.25">
      <c r="A78" s="28">
        <v>9</v>
      </c>
      <c r="B78" s="21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8"/>
        <v>0</v>
      </c>
      <c r="K78" s="24">
        <f t="shared" si="9"/>
        <v>0</v>
      </c>
      <c r="L78" s="20">
        <f t="shared" si="10"/>
        <v>0</v>
      </c>
    </row>
    <row r="79" spans="1:12" ht="21.75" customHeight="1" x14ac:dyDescent="0.25">
      <c r="A79" s="28">
        <v>10</v>
      </c>
      <c r="B79" s="21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8"/>
        <v>0</v>
      </c>
      <c r="K79" s="24">
        <f t="shared" si="9"/>
        <v>0</v>
      </c>
      <c r="L79" s="20">
        <f t="shared" si="10"/>
        <v>0</v>
      </c>
    </row>
    <row r="80" spans="1:12" ht="21.75" customHeight="1" x14ac:dyDescent="0.25">
      <c r="A80" s="28">
        <v>11</v>
      </c>
      <c r="B80" s="21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8"/>
        <v>0</v>
      </c>
      <c r="K80" s="24">
        <f t="shared" si="9"/>
        <v>0</v>
      </c>
      <c r="L80" s="20">
        <f t="shared" si="10"/>
        <v>0</v>
      </c>
    </row>
    <row r="81" spans="1:12" ht="21.75" customHeight="1" x14ac:dyDescent="0.25">
      <c r="A81" s="28">
        <v>12</v>
      </c>
      <c r="B81" s="21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8"/>
        <v>0</v>
      </c>
      <c r="K81" s="24">
        <f t="shared" si="9"/>
        <v>0</v>
      </c>
      <c r="L81" s="20">
        <f t="shared" si="10"/>
        <v>0</v>
      </c>
    </row>
    <row r="82" spans="1:12" ht="21.75" customHeight="1" x14ac:dyDescent="0.25">
      <c r="A82" s="28" t="s">
        <v>9</v>
      </c>
      <c r="B82" s="21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8"/>
        <v>0</v>
      </c>
      <c r="K82" s="24">
        <f t="shared" si="9"/>
        <v>0</v>
      </c>
      <c r="L82" s="20">
        <f t="shared" si="10"/>
        <v>0</v>
      </c>
    </row>
    <row r="83" spans="1:12" ht="21.75" customHeight="1" x14ac:dyDescent="0.25">
      <c r="A83" s="28">
        <v>2</v>
      </c>
      <c r="B83" s="21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f t="shared" si="8"/>
        <v>0</v>
      </c>
      <c r="K83" s="24">
        <f t="shared" si="9"/>
        <v>0</v>
      </c>
      <c r="L83" s="20">
        <f t="shared" si="10"/>
        <v>0</v>
      </c>
    </row>
    <row r="84" spans="1:12" ht="21.75" customHeight="1" x14ac:dyDescent="0.25">
      <c r="A84" s="28">
        <v>3</v>
      </c>
      <c r="B84" s="21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f t="shared" si="8"/>
        <v>0</v>
      </c>
      <c r="K84" s="24">
        <f t="shared" si="9"/>
        <v>0</v>
      </c>
      <c r="L84" s="20">
        <f t="shared" si="10"/>
        <v>0</v>
      </c>
    </row>
    <row r="85" spans="1:12" ht="21.75" customHeight="1" x14ac:dyDescent="0.25">
      <c r="A85" s="28">
        <v>4</v>
      </c>
      <c r="B85" s="21">
        <v>0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f t="shared" si="8"/>
        <v>0</v>
      </c>
      <c r="K85" s="24">
        <f t="shared" si="9"/>
        <v>0</v>
      </c>
      <c r="L85" s="20">
        <f t="shared" si="10"/>
        <v>0</v>
      </c>
    </row>
    <row r="86" spans="1:12" ht="21.75" customHeight="1" x14ac:dyDescent="0.25">
      <c r="A86" s="28">
        <v>5</v>
      </c>
      <c r="B86" s="21">
        <v>0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f t="shared" si="8"/>
        <v>0</v>
      </c>
      <c r="K86" s="24">
        <f t="shared" si="9"/>
        <v>0</v>
      </c>
      <c r="L86" s="20">
        <f t="shared" si="10"/>
        <v>0</v>
      </c>
    </row>
    <row r="87" spans="1:12" ht="21.75" customHeight="1" x14ac:dyDescent="0.25">
      <c r="A87" s="28">
        <v>6</v>
      </c>
      <c r="B87" s="21">
        <v>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f t="shared" si="8"/>
        <v>0</v>
      </c>
      <c r="K87" s="24">
        <f t="shared" si="9"/>
        <v>0</v>
      </c>
      <c r="L87" s="20">
        <f t="shared" si="10"/>
        <v>0</v>
      </c>
    </row>
    <row r="88" spans="1:12" ht="21.75" customHeight="1" x14ac:dyDescent="0.25">
      <c r="A88" s="28">
        <v>7</v>
      </c>
      <c r="B88" s="21">
        <v>0</v>
      </c>
      <c r="C88" s="24">
        <v>0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f t="shared" si="8"/>
        <v>0</v>
      </c>
      <c r="K88" s="24">
        <f t="shared" si="9"/>
        <v>0</v>
      </c>
      <c r="L88" s="20">
        <f t="shared" si="10"/>
        <v>0</v>
      </c>
    </row>
    <row r="89" spans="1:12" ht="21.75" customHeight="1" x14ac:dyDescent="0.25">
      <c r="A89" s="28">
        <v>8</v>
      </c>
      <c r="B89" s="21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f t="shared" si="8"/>
        <v>0</v>
      </c>
      <c r="K89" s="24">
        <f t="shared" si="9"/>
        <v>0</v>
      </c>
      <c r="L89" s="20">
        <f t="shared" si="10"/>
        <v>0</v>
      </c>
    </row>
    <row r="90" spans="1:12" ht="21.75" customHeight="1" x14ac:dyDescent="0.25">
      <c r="A90" s="28">
        <v>9</v>
      </c>
      <c r="B90" s="21">
        <v>0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f t="shared" si="8"/>
        <v>0</v>
      </c>
      <c r="K90" s="24">
        <f t="shared" si="9"/>
        <v>0</v>
      </c>
      <c r="L90" s="20">
        <f t="shared" si="10"/>
        <v>0</v>
      </c>
    </row>
    <row r="91" spans="1:12" ht="21.75" customHeight="1" x14ac:dyDescent="0.25">
      <c r="A91" s="28">
        <v>10</v>
      </c>
      <c r="B91" s="21">
        <v>0</v>
      </c>
      <c r="C91" s="24">
        <v>0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f t="shared" si="8"/>
        <v>0</v>
      </c>
      <c r="K91" s="24">
        <f t="shared" si="9"/>
        <v>0</v>
      </c>
      <c r="L91" s="20">
        <f t="shared" si="10"/>
        <v>0</v>
      </c>
    </row>
    <row r="92" spans="1:12" ht="21.75" customHeight="1" x14ac:dyDescent="0.25">
      <c r="A92" s="28">
        <v>11</v>
      </c>
      <c r="B92" s="21">
        <v>0</v>
      </c>
      <c r="C92" s="24">
        <v>0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f t="shared" si="8"/>
        <v>0</v>
      </c>
      <c r="K92" s="24">
        <f t="shared" si="9"/>
        <v>0</v>
      </c>
      <c r="L92" s="20">
        <f t="shared" si="10"/>
        <v>0</v>
      </c>
    </row>
    <row r="93" spans="1:12" ht="21.75" customHeight="1" x14ac:dyDescent="0.25">
      <c r="A93" s="28">
        <v>12</v>
      </c>
      <c r="B93" s="21">
        <v>0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>
        <v>0</v>
      </c>
      <c r="J93" s="24">
        <f t="shared" si="8"/>
        <v>0</v>
      </c>
      <c r="K93" s="24">
        <f t="shared" si="9"/>
        <v>0</v>
      </c>
      <c r="L93" s="20">
        <f t="shared" si="10"/>
        <v>0</v>
      </c>
    </row>
    <row r="94" spans="1:12" ht="21.75" customHeight="1" x14ac:dyDescent="0.25">
      <c r="A94" s="28" t="s">
        <v>10</v>
      </c>
      <c r="B94" s="21">
        <v>0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f t="shared" si="8"/>
        <v>0</v>
      </c>
      <c r="K94" s="24">
        <f t="shared" si="9"/>
        <v>0</v>
      </c>
      <c r="L94" s="20">
        <f t="shared" si="10"/>
        <v>0</v>
      </c>
    </row>
    <row r="95" spans="1:12" ht="21.75" customHeight="1" x14ac:dyDescent="0.25">
      <c r="A95" s="28">
        <v>2</v>
      </c>
      <c r="B95" s="21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f t="shared" si="8"/>
        <v>0</v>
      </c>
      <c r="K95" s="24">
        <f t="shared" si="9"/>
        <v>0</v>
      </c>
      <c r="L95" s="20">
        <f t="shared" si="10"/>
        <v>0</v>
      </c>
    </row>
    <row r="96" spans="1:12" ht="21.75" customHeight="1" x14ac:dyDescent="0.25">
      <c r="A96" s="28">
        <v>3</v>
      </c>
      <c r="B96" s="21">
        <v>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f t="shared" si="8"/>
        <v>0</v>
      </c>
      <c r="K96" s="24">
        <f t="shared" si="9"/>
        <v>0</v>
      </c>
      <c r="L96" s="20">
        <f t="shared" si="10"/>
        <v>0</v>
      </c>
    </row>
    <row r="97" spans="1:12" ht="21.75" customHeight="1" x14ac:dyDescent="0.25">
      <c r="A97" s="28">
        <v>4</v>
      </c>
      <c r="B97" s="21">
        <v>0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f t="shared" si="8"/>
        <v>0</v>
      </c>
      <c r="K97" s="24">
        <f t="shared" si="9"/>
        <v>0</v>
      </c>
      <c r="L97" s="20">
        <f t="shared" si="10"/>
        <v>0</v>
      </c>
    </row>
    <row r="98" spans="1:12" ht="21.75" customHeight="1" x14ac:dyDescent="0.25">
      <c r="A98" s="28">
        <v>5</v>
      </c>
      <c r="B98" s="21">
        <v>0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f t="shared" si="8"/>
        <v>0</v>
      </c>
      <c r="K98" s="24">
        <f t="shared" si="9"/>
        <v>0</v>
      </c>
      <c r="L98" s="20">
        <f t="shared" si="10"/>
        <v>0</v>
      </c>
    </row>
    <row r="99" spans="1:12" ht="21.75" customHeight="1" x14ac:dyDescent="0.25">
      <c r="A99" s="28">
        <v>6</v>
      </c>
      <c r="B99" s="21">
        <v>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f t="shared" si="8"/>
        <v>0</v>
      </c>
      <c r="K99" s="24">
        <f t="shared" si="9"/>
        <v>0</v>
      </c>
      <c r="L99" s="20">
        <f t="shared" si="10"/>
        <v>0</v>
      </c>
    </row>
    <row r="100" spans="1:12" ht="21.75" customHeight="1" x14ac:dyDescent="0.25">
      <c r="A100" s="28">
        <v>7</v>
      </c>
      <c r="B100" s="21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f t="shared" si="8"/>
        <v>0</v>
      </c>
      <c r="K100" s="24">
        <f t="shared" si="9"/>
        <v>0</v>
      </c>
      <c r="L100" s="20">
        <f t="shared" si="10"/>
        <v>0</v>
      </c>
    </row>
    <row r="101" spans="1:12" ht="21.75" customHeight="1" x14ac:dyDescent="0.25">
      <c r="A101" s="28">
        <v>8</v>
      </c>
      <c r="B101" s="21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f t="shared" si="8"/>
        <v>0</v>
      </c>
      <c r="K101" s="24">
        <f t="shared" si="9"/>
        <v>0</v>
      </c>
      <c r="L101" s="20">
        <f t="shared" si="10"/>
        <v>0</v>
      </c>
    </row>
    <row r="102" spans="1:12" ht="21.75" customHeight="1" x14ac:dyDescent="0.25">
      <c r="A102" s="28">
        <v>9</v>
      </c>
      <c r="B102" s="21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f t="shared" si="8"/>
        <v>0</v>
      </c>
      <c r="K102" s="24">
        <f t="shared" si="9"/>
        <v>0</v>
      </c>
      <c r="L102" s="20">
        <f t="shared" si="10"/>
        <v>0</v>
      </c>
    </row>
    <row r="103" spans="1:12" ht="21.75" customHeight="1" x14ac:dyDescent="0.25">
      <c r="A103" s="28">
        <v>10</v>
      </c>
      <c r="B103" s="21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f t="shared" si="8"/>
        <v>0</v>
      </c>
      <c r="K103" s="24">
        <f t="shared" si="9"/>
        <v>0</v>
      </c>
      <c r="L103" s="20">
        <f t="shared" si="10"/>
        <v>0</v>
      </c>
    </row>
    <row r="104" spans="1:12" ht="21.75" customHeight="1" x14ac:dyDescent="0.25">
      <c r="A104" s="28">
        <v>11</v>
      </c>
      <c r="B104" s="21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f t="shared" si="8"/>
        <v>0</v>
      </c>
      <c r="K104" s="24">
        <f t="shared" si="9"/>
        <v>0</v>
      </c>
      <c r="L104" s="20">
        <f t="shared" si="10"/>
        <v>0</v>
      </c>
    </row>
    <row r="105" spans="1:12" ht="21.75" customHeight="1" x14ac:dyDescent="0.25">
      <c r="A105" s="28">
        <v>12</v>
      </c>
      <c r="B105" s="21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f t="shared" si="8"/>
        <v>0</v>
      </c>
      <c r="K105" s="24">
        <f t="shared" si="9"/>
        <v>0</v>
      </c>
      <c r="L105" s="20">
        <f t="shared" si="10"/>
        <v>0</v>
      </c>
    </row>
    <row r="106" spans="1:12" ht="21.75" customHeight="1" x14ac:dyDescent="0.25">
      <c r="A106" s="28" t="s">
        <v>11</v>
      </c>
      <c r="B106" s="21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f t="shared" ref="J106:J136" si="11">B106+D106+F106+H106</f>
        <v>0</v>
      </c>
      <c r="K106" s="24">
        <f t="shared" ref="K106:K136" si="12">C106+E106+G106+I106</f>
        <v>0</v>
      </c>
      <c r="L106" s="20">
        <f t="shared" ref="L106:L136" si="13">J106+K106</f>
        <v>0</v>
      </c>
    </row>
    <row r="107" spans="1:12" ht="21.75" customHeight="1" x14ac:dyDescent="0.25">
      <c r="A107" s="28">
        <v>2</v>
      </c>
      <c r="B107" s="21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f t="shared" si="11"/>
        <v>0</v>
      </c>
      <c r="K107" s="24">
        <f t="shared" si="12"/>
        <v>0</v>
      </c>
      <c r="L107" s="20">
        <f t="shared" si="13"/>
        <v>0</v>
      </c>
    </row>
    <row r="108" spans="1:12" ht="21.75" customHeight="1" x14ac:dyDescent="0.25">
      <c r="A108" s="28">
        <v>3</v>
      </c>
      <c r="B108" s="21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f t="shared" si="11"/>
        <v>0</v>
      </c>
      <c r="K108" s="24">
        <f t="shared" si="12"/>
        <v>0</v>
      </c>
      <c r="L108" s="20">
        <f t="shared" si="13"/>
        <v>0</v>
      </c>
    </row>
    <row r="109" spans="1:12" ht="21.75" customHeight="1" x14ac:dyDescent="0.25">
      <c r="A109" s="28">
        <v>4</v>
      </c>
      <c r="B109" s="21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f t="shared" si="11"/>
        <v>0</v>
      </c>
      <c r="K109" s="24">
        <f t="shared" si="12"/>
        <v>0</v>
      </c>
      <c r="L109" s="20">
        <f t="shared" si="13"/>
        <v>0</v>
      </c>
    </row>
    <row r="110" spans="1:12" ht="21.75" customHeight="1" x14ac:dyDescent="0.25">
      <c r="A110" s="28">
        <v>5</v>
      </c>
      <c r="B110" s="21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f t="shared" si="11"/>
        <v>0</v>
      </c>
      <c r="K110" s="24">
        <f t="shared" si="12"/>
        <v>0</v>
      </c>
      <c r="L110" s="20">
        <f t="shared" si="13"/>
        <v>0</v>
      </c>
    </row>
    <row r="111" spans="1:12" ht="21.75" customHeight="1" x14ac:dyDescent="0.25">
      <c r="A111" s="28">
        <v>6</v>
      </c>
      <c r="B111" s="21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f t="shared" si="11"/>
        <v>0</v>
      </c>
      <c r="K111" s="24">
        <f t="shared" si="12"/>
        <v>0</v>
      </c>
      <c r="L111" s="20">
        <f t="shared" si="13"/>
        <v>0</v>
      </c>
    </row>
    <row r="112" spans="1:12" ht="21.75" customHeight="1" x14ac:dyDescent="0.25">
      <c r="A112" s="28">
        <v>7</v>
      </c>
      <c r="B112" s="21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f t="shared" si="11"/>
        <v>0</v>
      </c>
      <c r="K112" s="24">
        <f t="shared" si="12"/>
        <v>0</v>
      </c>
      <c r="L112" s="20">
        <f t="shared" si="13"/>
        <v>0</v>
      </c>
    </row>
    <row r="113" spans="1:12" ht="21.75" customHeight="1" x14ac:dyDescent="0.25">
      <c r="A113" s="28">
        <v>8</v>
      </c>
      <c r="B113" s="21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f t="shared" si="11"/>
        <v>0</v>
      </c>
      <c r="K113" s="24">
        <f t="shared" si="12"/>
        <v>0</v>
      </c>
      <c r="L113" s="20">
        <f t="shared" si="13"/>
        <v>0</v>
      </c>
    </row>
    <row r="114" spans="1:12" ht="21.75" customHeight="1" x14ac:dyDescent="0.25">
      <c r="A114" s="28">
        <v>9</v>
      </c>
      <c r="B114" s="21">
        <v>0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f t="shared" si="11"/>
        <v>0</v>
      </c>
      <c r="K114" s="24">
        <f t="shared" si="12"/>
        <v>0</v>
      </c>
      <c r="L114" s="20">
        <f t="shared" si="13"/>
        <v>0</v>
      </c>
    </row>
    <row r="115" spans="1:12" ht="21.75" customHeight="1" x14ac:dyDescent="0.25">
      <c r="A115" s="28">
        <v>10</v>
      </c>
      <c r="B115" s="21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f t="shared" si="11"/>
        <v>0</v>
      </c>
      <c r="K115" s="24">
        <f t="shared" si="12"/>
        <v>0</v>
      </c>
      <c r="L115" s="20">
        <f t="shared" si="13"/>
        <v>0</v>
      </c>
    </row>
    <row r="116" spans="1:12" ht="21.75" customHeight="1" x14ac:dyDescent="0.25">
      <c r="A116" s="28">
        <v>11</v>
      </c>
      <c r="B116" s="21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f t="shared" si="11"/>
        <v>0</v>
      </c>
      <c r="K116" s="24">
        <f t="shared" si="12"/>
        <v>0</v>
      </c>
      <c r="L116" s="20">
        <f t="shared" si="13"/>
        <v>0</v>
      </c>
    </row>
    <row r="117" spans="1:12" ht="21.75" customHeight="1" x14ac:dyDescent="0.25">
      <c r="A117" s="28">
        <v>12</v>
      </c>
      <c r="B117" s="21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f t="shared" si="11"/>
        <v>0</v>
      </c>
      <c r="K117" s="24">
        <f t="shared" si="12"/>
        <v>0</v>
      </c>
      <c r="L117" s="20">
        <f t="shared" si="13"/>
        <v>0</v>
      </c>
    </row>
    <row r="118" spans="1:12" ht="21.75" customHeight="1" x14ac:dyDescent="0.25">
      <c r="A118" s="28" t="s">
        <v>12</v>
      </c>
      <c r="B118" s="21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f t="shared" si="11"/>
        <v>0</v>
      </c>
      <c r="K118" s="24">
        <f t="shared" si="12"/>
        <v>0</v>
      </c>
      <c r="L118" s="20">
        <f t="shared" si="13"/>
        <v>0</v>
      </c>
    </row>
    <row r="119" spans="1:12" ht="21.75" customHeight="1" x14ac:dyDescent="0.25">
      <c r="A119" s="28">
        <v>2</v>
      </c>
      <c r="B119" s="21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f t="shared" si="11"/>
        <v>0</v>
      </c>
      <c r="K119" s="24">
        <f t="shared" si="12"/>
        <v>0</v>
      </c>
      <c r="L119" s="20">
        <f t="shared" si="13"/>
        <v>0</v>
      </c>
    </row>
    <row r="120" spans="1:12" ht="21.75" customHeight="1" x14ac:dyDescent="0.25">
      <c r="A120" s="28">
        <v>3</v>
      </c>
      <c r="B120" s="21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f t="shared" si="11"/>
        <v>0</v>
      </c>
      <c r="K120" s="24">
        <f t="shared" si="12"/>
        <v>0</v>
      </c>
      <c r="L120" s="20">
        <f t="shared" si="13"/>
        <v>0</v>
      </c>
    </row>
    <row r="121" spans="1:12" ht="21.75" customHeight="1" x14ac:dyDescent="0.25">
      <c r="A121" s="28">
        <v>4</v>
      </c>
      <c r="B121" s="21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f t="shared" si="11"/>
        <v>0</v>
      </c>
      <c r="K121" s="24">
        <f t="shared" si="12"/>
        <v>0</v>
      </c>
      <c r="L121" s="20">
        <f t="shared" si="13"/>
        <v>0</v>
      </c>
    </row>
    <row r="122" spans="1:12" ht="21.75" customHeight="1" x14ac:dyDescent="0.25">
      <c r="A122" s="28">
        <v>5</v>
      </c>
      <c r="B122" s="21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f t="shared" si="11"/>
        <v>0</v>
      </c>
      <c r="K122" s="24">
        <f t="shared" si="12"/>
        <v>0</v>
      </c>
      <c r="L122" s="20">
        <f t="shared" si="13"/>
        <v>0</v>
      </c>
    </row>
    <row r="123" spans="1:12" ht="21.75" customHeight="1" x14ac:dyDescent="0.25">
      <c r="A123" s="28">
        <v>6</v>
      </c>
      <c r="B123" s="21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f t="shared" si="11"/>
        <v>0</v>
      </c>
      <c r="K123" s="24">
        <f t="shared" si="12"/>
        <v>0</v>
      </c>
      <c r="L123" s="20">
        <f t="shared" si="13"/>
        <v>0</v>
      </c>
    </row>
    <row r="124" spans="1:12" ht="21.75" customHeight="1" x14ac:dyDescent="0.25">
      <c r="A124" s="28">
        <v>7</v>
      </c>
      <c r="B124" s="21">
        <v>0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f t="shared" si="11"/>
        <v>0</v>
      </c>
      <c r="K124" s="24">
        <f t="shared" si="12"/>
        <v>0</v>
      </c>
      <c r="L124" s="20">
        <f t="shared" si="13"/>
        <v>0</v>
      </c>
    </row>
    <row r="125" spans="1:12" ht="21.75" customHeight="1" x14ac:dyDescent="0.25">
      <c r="A125" s="28">
        <v>8</v>
      </c>
      <c r="B125" s="21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f t="shared" si="11"/>
        <v>0</v>
      </c>
      <c r="K125" s="24">
        <f t="shared" si="12"/>
        <v>0</v>
      </c>
      <c r="L125" s="20">
        <f t="shared" si="13"/>
        <v>0</v>
      </c>
    </row>
    <row r="126" spans="1:12" ht="21.75" customHeight="1" x14ac:dyDescent="0.25">
      <c r="A126" s="28">
        <v>9</v>
      </c>
      <c r="B126" s="21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f t="shared" si="11"/>
        <v>0</v>
      </c>
      <c r="K126" s="24">
        <f t="shared" si="12"/>
        <v>0</v>
      </c>
      <c r="L126" s="20">
        <f t="shared" si="13"/>
        <v>0</v>
      </c>
    </row>
    <row r="127" spans="1:12" ht="21.75" customHeight="1" x14ac:dyDescent="0.25">
      <c r="A127" s="28">
        <v>10</v>
      </c>
      <c r="B127" s="21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f t="shared" si="11"/>
        <v>0</v>
      </c>
      <c r="K127" s="24">
        <f t="shared" si="12"/>
        <v>0</v>
      </c>
      <c r="L127" s="20">
        <f t="shared" si="13"/>
        <v>0</v>
      </c>
    </row>
    <row r="128" spans="1:12" ht="21.75" customHeight="1" x14ac:dyDescent="0.25">
      <c r="A128" s="28">
        <v>11</v>
      </c>
      <c r="B128" s="21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f t="shared" si="11"/>
        <v>0</v>
      </c>
      <c r="K128" s="24">
        <f t="shared" si="12"/>
        <v>0</v>
      </c>
      <c r="L128" s="20">
        <f t="shared" si="13"/>
        <v>0</v>
      </c>
    </row>
    <row r="129" spans="1:12" ht="21.75" customHeight="1" x14ac:dyDescent="0.25">
      <c r="A129" s="28">
        <v>12</v>
      </c>
      <c r="B129" s="21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f t="shared" si="11"/>
        <v>0</v>
      </c>
      <c r="K129" s="24">
        <f t="shared" si="12"/>
        <v>0</v>
      </c>
      <c r="L129" s="20">
        <f t="shared" si="13"/>
        <v>0</v>
      </c>
    </row>
    <row r="130" spans="1:12" ht="21.75" customHeight="1" x14ac:dyDescent="0.25">
      <c r="A130" s="28" t="s">
        <v>13</v>
      </c>
      <c r="B130" s="21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f t="shared" si="11"/>
        <v>0</v>
      </c>
      <c r="K130" s="24">
        <f t="shared" si="12"/>
        <v>0</v>
      </c>
      <c r="L130" s="20">
        <f t="shared" si="13"/>
        <v>0</v>
      </c>
    </row>
    <row r="131" spans="1:12" ht="21.75" customHeight="1" x14ac:dyDescent="0.25">
      <c r="A131" s="28">
        <v>2</v>
      </c>
      <c r="B131" s="21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f t="shared" si="11"/>
        <v>0</v>
      </c>
      <c r="K131" s="24">
        <f t="shared" si="12"/>
        <v>0</v>
      </c>
      <c r="L131" s="20">
        <f t="shared" si="13"/>
        <v>0</v>
      </c>
    </row>
    <row r="132" spans="1:12" ht="21.75" customHeight="1" x14ac:dyDescent="0.25">
      <c r="A132" s="28">
        <v>3</v>
      </c>
      <c r="B132" s="21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f t="shared" si="11"/>
        <v>0</v>
      </c>
      <c r="K132" s="24">
        <f t="shared" si="12"/>
        <v>0</v>
      </c>
      <c r="L132" s="20">
        <f t="shared" si="13"/>
        <v>0</v>
      </c>
    </row>
    <row r="133" spans="1:12" ht="21.75" customHeight="1" x14ac:dyDescent="0.25">
      <c r="A133" s="28">
        <v>4</v>
      </c>
      <c r="B133" s="21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f t="shared" si="11"/>
        <v>0</v>
      </c>
      <c r="K133" s="24">
        <f t="shared" si="12"/>
        <v>0</v>
      </c>
      <c r="L133" s="20">
        <f t="shared" si="13"/>
        <v>0</v>
      </c>
    </row>
    <row r="134" spans="1:12" ht="21.75" customHeight="1" x14ac:dyDescent="0.25">
      <c r="A134" s="28">
        <v>5</v>
      </c>
      <c r="B134" s="21">
        <v>0</v>
      </c>
      <c r="C134" s="24">
        <v>0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f t="shared" si="11"/>
        <v>0</v>
      </c>
      <c r="K134" s="24">
        <f t="shared" si="12"/>
        <v>0</v>
      </c>
      <c r="L134" s="20">
        <f t="shared" si="13"/>
        <v>0</v>
      </c>
    </row>
    <row r="135" spans="1:12" s="57" customFormat="1" ht="21.75" customHeight="1" x14ac:dyDescent="0.25">
      <c r="A135" s="73">
        <v>6</v>
      </c>
      <c r="B135" s="83">
        <v>0</v>
      </c>
      <c r="C135" s="76">
        <v>0</v>
      </c>
      <c r="D135" s="76">
        <v>0</v>
      </c>
      <c r="E135" s="76">
        <v>0</v>
      </c>
      <c r="F135" s="76">
        <v>0</v>
      </c>
      <c r="G135" s="76">
        <v>0</v>
      </c>
      <c r="H135" s="76">
        <v>0</v>
      </c>
      <c r="I135" s="76">
        <v>0</v>
      </c>
      <c r="J135" s="76">
        <f t="shared" si="11"/>
        <v>0</v>
      </c>
      <c r="K135" s="76">
        <f t="shared" si="12"/>
        <v>0</v>
      </c>
      <c r="L135" s="78">
        <f t="shared" si="13"/>
        <v>0</v>
      </c>
    </row>
    <row r="136" spans="1:12" s="37" customFormat="1" ht="21.75" customHeight="1" x14ac:dyDescent="0.25">
      <c r="A136" s="29">
        <v>7</v>
      </c>
      <c r="B136" s="60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f t="shared" si="11"/>
        <v>0</v>
      </c>
      <c r="K136" s="36">
        <f t="shared" si="12"/>
        <v>0</v>
      </c>
      <c r="L136" s="32">
        <f t="shared" si="13"/>
        <v>0</v>
      </c>
    </row>
    <row r="137" spans="1:12" ht="21.75" customHeight="1" x14ac:dyDescent="0.25">
      <c r="A137" s="39" t="s">
        <v>14</v>
      </c>
      <c r="B137" s="62">
        <v>0</v>
      </c>
      <c r="C137" s="44">
        <v>0</v>
      </c>
      <c r="D137" s="44">
        <v>0</v>
      </c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2">
        <v>0</v>
      </c>
    </row>
    <row r="138" spans="1:12" ht="21.75" customHeight="1" x14ac:dyDescent="0.25">
      <c r="A138" s="39" t="s">
        <v>15</v>
      </c>
      <c r="B138" s="62">
        <v>0</v>
      </c>
      <c r="C138" s="44">
        <v>0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2">
        <v>0</v>
      </c>
    </row>
    <row r="139" spans="1:12" ht="21.75" customHeight="1" x14ac:dyDescent="0.25">
      <c r="A139" s="39" t="s">
        <v>16</v>
      </c>
      <c r="B139" s="62">
        <v>0</v>
      </c>
      <c r="C139" s="44">
        <v>0</v>
      </c>
      <c r="D139" s="44">
        <v>0</v>
      </c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2">
        <v>0</v>
      </c>
    </row>
    <row r="140" spans="1:12" ht="21.75" customHeight="1" x14ac:dyDescent="0.25">
      <c r="A140" s="39" t="s">
        <v>17</v>
      </c>
      <c r="B140" s="62">
        <v>0</v>
      </c>
      <c r="C140" s="44">
        <v>0</v>
      </c>
      <c r="D140" s="44">
        <v>0</v>
      </c>
      <c r="E140" s="44">
        <v>0</v>
      </c>
      <c r="F140" s="44">
        <v>0</v>
      </c>
      <c r="G140" s="44">
        <v>0</v>
      </c>
      <c r="H140" s="44">
        <v>0</v>
      </c>
      <c r="I140" s="44">
        <v>0</v>
      </c>
      <c r="J140" s="44">
        <v>0</v>
      </c>
      <c r="K140" s="44">
        <v>0</v>
      </c>
      <c r="L140" s="42">
        <v>0</v>
      </c>
    </row>
    <row r="141" spans="1:12" s="17" customFormat="1" ht="21.75" customHeight="1" x14ac:dyDescent="0.25">
      <c r="A141" s="45" t="s">
        <v>18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v>0</v>
      </c>
      <c r="K141" s="50">
        <v>0</v>
      </c>
      <c r="L141" s="48">
        <v>0</v>
      </c>
    </row>
    <row r="142" spans="1:12" s="17" customFormat="1" ht="21.75" customHeight="1" x14ac:dyDescent="0.25">
      <c r="A142" s="45" t="s">
        <v>19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v>0</v>
      </c>
      <c r="K142" s="50">
        <v>0</v>
      </c>
      <c r="L142" s="48">
        <v>0</v>
      </c>
    </row>
    <row r="143" spans="1:12" s="17" customFormat="1" ht="21.75" customHeight="1" x14ac:dyDescent="0.25">
      <c r="A143" s="45">
        <v>2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48">
        <v>0</v>
      </c>
    </row>
    <row r="144" spans="1:12" s="17" customFormat="1" ht="21.75" customHeight="1" x14ac:dyDescent="0.25">
      <c r="A144" s="45">
        <v>3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v>0</v>
      </c>
      <c r="K144" s="50">
        <v>0</v>
      </c>
      <c r="L144" s="48">
        <v>0</v>
      </c>
    </row>
    <row r="145" spans="1:12" s="17" customFormat="1" ht="21.75" customHeight="1" x14ac:dyDescent="0.25">
      <c r="A145" s="45">
        <v>4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48">
        <v>0</v>
      </c>
    </row>
    <row r="146" spans="1:12" s="17" customFormat="1" ht="21.75" customHeight="1" x14ac:dyDescent="0.25">
      <c r="A146" s="45">
        <v>5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v>0</v>
      </c>
      <c r="K146" s="50">
        <v>0</v>
      </c>
      <c r="L146" s="48">
        <v>0</v>
      </c>
    </row>
    <row r="147" spans="1:12" s="17" customFormat="1" ht="21.75" customHeight="1" x14ac:dyDescent="0.25">
      <c r="A147" s="45">
        <v>6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v>0</v>
      </c>
      <c r="K147" s="50">
        <v>0</v>
      </c>
      <c r="L147" s="48">
        <v>0</v>
      </c>
    </row>
    <row r="148" spans="1:12" s="17" customFormat="1" ht="21.75" customHeight="1" x14ac:dyDescent="0.25">
      <c r="A148" s="45">
        <v>7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48">
        <v>0</v>
      </c>
    </row>
    <row r="149" spans="1:12" s="17" customFormat="1" ht="21.75" customHeight="1" x14ac:dyDescent="0.25">
      <c r="A149" s="45">
        <v>8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v>0</v>
      </c>
      <c r="K149" s="50">
        <v>0</v>
      </c>
      <c r="L149" s="48">
        <v>0</v>
      </c>
    </row>
    <row r="150" spans="1:12" s="17" customFormat="1" ht="21.75" customHeight="1" x14ac:dyDescent="0.25">
      <c r="A150" s="45">
        <v>9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48">
        <v>0</v>
      </c>
    </row>
    <row r="151" spans="1:12" s="17" customFormat="1" ht="21.75" customHeight="1" x14ac:dyDescent="0.25">
      <c r="A151" s="45">
        <v>10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48">
        <v>0</v>
      </c>
    </row>
    <row r="152" spans="1:12" s="17" customFormat="1" ht="21.75" customHeight="1" x14ac:dyDescent="0.25">
      <c r="A152" s="45">
        <v>11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48">
        <v>0</v>
      </c>
    </row>
    <row r="153" spans="1:12" s="17" customFormat="1" ht="21.75" customHeight="1" x14ac:dyDescent="0.25">
      <c r="A153" s="45">
        <v>12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48">
        <v>0</v>
      </c>
    </row>
    <row r="154" spans="1:12" s="17" customFormat="1" ht="21.75" customHeight="1" x14ac:dyDescent="0.25">
      <c r="A154" s="45" t="s">
        <v>20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48">
        <v>0</v>
      </c>
    </row>
    <row r="155" spans="1:12" s="17" customFormat="1" ht="21.75" customHeight="1" x14ac:dyDescent="0.25">
      <c r="A155" s="45">
        <v>2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48">
        <v>0</v>
      </c>
    </row>
    <row r="156" spans="1:12" s="17" customFormat="1" ht="21.75" customHeight="1" x14ac:dyDescent="0.25">
      <c r="A156" s="45">
        <v>3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48">
        <v>0</v>
      </c>
    </row>
    <row r="157" spans="1:12" s="17" customFormat="1" ht="21.75" customHeight="1" x14ac:dyDescent="0.25">
      <c r="A157" s="45">
        <v>4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v>0</v>
      </c>
      <c r="K157" s="50">
        <v>0</v>
      </c>
      <c r="L157" s="48">
        <v>0</v>
      </c>
    </row>
    <row r="158" spans="1:12" s="17" customFormat="1" ht="21.75" customHeight="1" x14ac:dyDescent="0.25">
      <c r="A158" s="45">
        <v>5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48">
        <v>0</v>
      </c>
    </row>
    <row r="159" spans="1:12" s="17" customFormat="1" ht="21.75" customHeight="1" x14ac:dyDescent="0.25">
      <c r="A159" s="45">
        <v>6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v>0</v>
      </c>
      <c r="K159" s="50">
        <v>0</v>
      </c>
      <c r="L159" s="48">
        <v>0</v>
      </c>
    </row>
    <row r="160" spans="1:12" s="17" customFormat="1" ht="21.75" customHeight="1" x14ac:dyDescent="0.25">
      <c r="A160" s="45">
        <v>7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48">
        <v>0</v>
      </c>
    </row>
    <row r="161" spans="1:12" s="17" customFormat="1" ht="21.75" customHeight="1" x14ac:dyDescent="0.25">
      <c r="A161" s="45">
        <v>8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48">
        <v>0</v>
      </c>
    </row>
    <row r="162" spans="1:12" s="17" customFormat="1" ht="21.75" customHeight="1" x14ac:dyDescent="0.25">
      <c r="A162" s="45">
        <v>9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v>0</v>
      </c>
      <c r="K162" s="50">
        <v>0</v>
      </c>
      <c r="L162" s="48">
        <v>0</v>
      </c>
    </row>
    <row r="163" spans="1:12" s="17" customFormat="1" ht="21.75" customHeight="1" x14ac:dyDescent="0.25">
      <c r="A163" s="45">
        <v>10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v>0</v>
      </c>
      <c r="K163" s="50">
        <v>0</v>
      </c>
      <c r="L163" s="48">
        <v>0</v>
      </c>
    </row>
    <row r="164" spans="1:12" s="17" customFormat="1" ht="21.75" customHeight="1" x14ac:dyDescent="0.25">
      <c r="A164" s="45">
        <v>11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v>0</v>
      </c>
      <c r="K164" s="50">
        <v>0</v>
      </c>
      <c r="L164" s="48">
        <v>0</v>
      </c>
    </row>
    <row r="165" spans="1:12" s="17" customFormat="1" ht="21.75" customHeight="1" x14ac:dyDescent="0.25">
      <c r="A165" s="45">
        <v>12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v>0</v>
      </c>
      <c r="K165" s="50">
        <v>0</v>
      </c>
      <c r="L165" s="48">
        <v>0</v>
      </c>
    </row>
    <row r="166" spans="1:12" s="17" customFormat="1" ht="21.75" customHeight="1" x14ac:dyDescent="0.25">
      <c r="A166" s="45" t="s">
        <v>21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v>0</v>
      </c>
      <c r="K166" s="50">
        <v>0</v>
      </c>
      <c r="L166" s="48">
        <v>0</v>
      </c>
    </row>
    <row r="167" spans="1:12" s="17" customFormat="1" ht="21.75" customHeight="1" x14ac:dyDescent="0.25">
      <c r="A167" s="45">
        <v>2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v>0</v>
      </c>
      <c r="K167" s="50">
        <v>0</v>
      </c>
      <c r="L167" s="48">
        <v>0</v>
      </c>
    </row>
    <row r="168" spans="1:12" s="17" customFormat="1" ht="21.75" customHeight="1" x14ac:dyDescent="0.25">
      <c r="A168" s="45">
        <v>3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v>0</v>
      </c>
      <c r="K168" s="50">
        <v>0</v>
      </c>
      <c r="L168" s="48">
        <v>0</v>
      </c>
    </row>
    <row r="169" spans="1:12" s="17" customFormat="1" ht="21.75" customHeight="1" x14ac:dyDescent="0.25">
      <c r="A169" s="45">
        <v>4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v>0</v>
      </c>
      <c r="K169" s="50">
        <v>0</v>
      </c>
      <c r="L169" s="48">
        <v>0</v>
      </c>
    </row>
    <row r="170" spans="1:12" s="17" customFormat="1" ht="21.75" customHeight="1" x14ac:dyDescent="0.25">
      <c r="A170" s="45">
        <v>5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v>0</v>
      </c>
      <c r="K170" s="50">
        <v>0</v>
      </c>
      <c r="L170" s="48">
        <v>0</v>
      </c>
    </row>
    <row r="171" spans="1:12" s="17" customFormat="1" ht="21.75" customHeight="1" x14ac:dyDescent="0.25">
      <c r="A171" s="45">
        <v>6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v>0</v>
      </c>
      <c r="L171" s="48">
        <v>0</v>
      </c>
    </row>
    <row r="172" spans="1:12" s="17" customFormat="1" ht="21.75" customHeight="1" x14ac:dyDescent="0.25">
      <c r="A172" s="45">
        <v>7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v>0</v>
      </c>
      <c r="K172" s="50">
        <v>0</v>
      </c>
      <c r="L172" s="48">
        <v>0</v>
      </c>
    </row>
    <row r="173" spans="1:12" s="17" customFormat="1" ht="21.75" customHeight="1" x14ac:dyDescent="0.25">
      <c r="A173" s="45">
        <v>8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48">
        <v>0</v>
      </c>
    </row>
    <row r="174" spans="1:12" s="17" customFormat="1" ht="21.75" customHeight="1" x14ac:dyDescent="0.25">
      <c r="A174" s="45">
        <v>9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v>0</v>
      </c>
      <c r="K174" s="50">
        <v>0</v>
      </c>
      <c r="L174" s="48">
        <v>0</v>
      </c>
    </row>
    <row r="175" spans="1:12" s="17" customFormat="1" ht="21.75" customHeight="1" x14ac:dyDescent="0.25">
      <c r="A175" s="45">
        <v>10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v>0</v>
      </c>
      <c r="K175" s="50">
        <v>0</v>
      </c>
      <c r="L175" s="48">
        <v>0</v>
      </c>
    </row>
    <row r="176" spans="1:12" s="17" customFormat="1" ht="21.75" customHeight="1" x14ac:dyDescent="0.25">
      <c r="A176" s="45">
        <v>11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v>0</v>
      </c>
      <c r="K176" s="50">
        <v>0</v>
      </c>
      <c r="L176" s="48">
        <v>0</v>
      </c>
    </row>
    <row r="177" spans="1:12" s="17" customFormat="1" ht="21.75" customHeight="1" x14ac:dyDescent="0.25">
      <c r="A177" s="45">
        <v>12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v>0</v>
      </c>
      <c r="L177" s="48">
        <v>0</v>
      </c>
    </row>
    <row r="178" spans="1:12" s="17" customFormat="1" ht="21.75" customHeight="1" x14ac:dyDescent="0.25">
      <c r="A178" s="45" t="s">
        <v>22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v>0</v>
      </c>
      <c r="K178" s="50">
        <v>0</v>
      </c>
      <c r="L178" s="48">
        <v>0</v>
      </c>
    </row>
    <row r="179" spans="1:12" s="17" customFormat="1" ht="21.75" customHeight="1" x14ac:dyDescent="0.25">
      <c r="A179" s="45">
        <v>2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v>0</v>
      </c>
      <c r="K179" s="50">
        <v>0</v>
      </c>
      <c r="L179" s="48">
        <v>0</v>
      </c>
    </row>
    <row r="180" spans="1:12" s="17" customFormat="1" ht="21.75" customHeight="1" x14ac:dyDescent="0.25">
      <c r="A180" s="45">
        <v>3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v>0</v>
      </c>
      <c r="K180" s="50">
        <v>0</v>
      </c>
      <c r="L180" s="48">
        <v>0</v>
      </c>
    </row>
    <row r="181" spans="1:12" s="17" customFormat="1" ht="21.75" customHeight="1" x14ac:dyDescent="0.25">
      <c r="A181" s="45">
        <v>4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v>0</v>
      </c>
      <c r="K181" s="50">
        <v>0</v>
      </c>
      <c r="L181" s="48">
        <v>0</v>
      </c>
    </row>
    <row r="182" spans="1:12" s="17" customFormat="1" ht="21.75" customHeight="1" x14ac:dyDescent="0.25">
      <c r="A182" s="45">
        <v>5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v>0</v>
      </c>
      <c r="K182" s="50">
        <v>0</v>
      </c>
      <c r="L182" s="48">
        <v>0</v>
      </c>
    </row>
    <row r="183" spans="1:12" s="17" customFormat="1" ht="21.75" customHeight="1" x14ac:dyDescent="0.25">
      <c r="A183" s="45">
        <v>6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v>0</v>
      </c>
      <c r="L183" s="48">
        <v>0</v>
      </c>
    </row>
    <row r="184" spans="1:12" s="17" customFormat="1" ht="21.75" customHeight="1" x14ac:dyDescent="0.25">
      <c r="A184" s="45">
        <v>7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v>0</v>
      </c>
      <c r="K184" s="50">
        <v>0</v>
      </c>
      <c r="L184" s="48">
        <v>0</v>
      </c>
    </row>
    <row r="185" spans="1:12" s="17" customFormat="1" ht="21.75" customHeight="1" x14ac:dyDescent="0.25">
      <c r="A185" s="45">
        <v>8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v>0</v>
      </c>
      <c r="K185" s="50">
        <v>0</v>
      </c>
      <c r="L185" s="48">
        <v>0</v>
      </c>
    </row>
    <row r="186" spans="1:12" s="17" customFormat="1" ht="21.75" customHeight="1" x14ac:dyDescent="0.25">
      <c r="A186" s="45">
        <v>9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v>0</v>
      </c>
      <c r="K186" s="50">
        <v>0</v>
      </c>
      <c r="L186" s="48">
        <v>0</v>
      </c>
    </row>
    <row r="187" spans="1:12" s="17" customFormat="1" ht="21.75" customHeight="1" x14ac:dyDescent="0.25">
      <c r="A187" s="45">
        <v>10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v>0</v>
      </c>
      <c r="K187" s="50">
        <v>0</v>
      </c>
      <c r="L187" s="48">
        <v>0</v>
      </c>
    </row>
    <row r="188" spans="1:12" s="17" customFormat="1" ht="21.75" customHeight="1" x14ac:dyDescent="0.25">
      <c r="A188" s="45">
        <v>11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v>0</v>
      </c>
      <c r="K188" s="50">
        <v>0</v>
      </c>
      <c r="L188" s="48">
        <v>0</v>
      </c>
    </row>
    <row r="189" spans="1:12" s="17" customFormat="1" ht="21.75" customHeight="1" x14ac:dyDescent="0.25">
      <c r="A189" s="45">
        <v>12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v>0</v>
      </c>
      <c r="L189" s="48">
        <v>0</v>
      </c>
    </row>
    <row r="190" spans="1:12" s="17" customFormat="1" ht="21.75" customHeight="1" x14ac:dyDescent="0.25">
      <c r="A190" s="45" t="s">
        <v>25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v>0</v>
      </c>
      <c r="K190" s="50">
        <v>0</v>
      </c>
      <c r="L190" s="48">
        <v>0</v>
      </c>
    </row>
    <row r="191" spans="1:12" s="17" customFormat="1" ht="21.75" customHeight="1" x14ac:dyDescent="0.25">
      <c r="A191" s="45">
        <v>2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v>0</v>
      </c>
      <c r="K191" s="50">
        <v>0</v>
      </c>
      <c r="L191" s="48">
        <v>0</v>
      </c>
    </row>
    <row r="192" spans="1:12" s="17" customFormat="1" ht="21.75" customHeight="1" x14ac:dyDescent="0.25">
      <c r="A192" s="45">
        <v>3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v>0</v>
      </c>
      <c r="K192" s="50">
        <v>0</v>
      </c>
      <c r="L192" s="48">
        <v>0</v>
      </c>
    </row>
    <row r="193" spans="1:12" s="17" customFormat="1" ht="21.75" customHeight="1" x14ac:dyDescent="0.25">
      <c r="A193" s="45">
        <v>4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v>0</v>
      </c>
      <c r="K193" s="50">
        <v>0</v>
      </c>
      <c r="L193" s="48">
        <v>0</v>
      </c>
    </row>
    <row r="194" spans="1:12" s="17" customFormat="1" ht="21.75" customHeight="1" x14ac:dyDescent="0.25">
      <c r="A194" s="45">
        <v>5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50">
        <v>0</v>
      </c>
      <c r="L194" s="48">
        <v>0</v>
      </c>
    </row>
    <row r="195" spans="1:12" s="17" customFormat="1" ht="21.75" customHeight="1" x14ac:dyDescent="0.25">
      <c r="A195" s="45">
        <v>6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v>0</v>
      </c>
      <c r="L195" s="48">
        <v>0</v>
      </c>
    </row>
    <row r="196" spans="1:12" s="17" customFormat="1" ht="21.75" customHeight="1" x14ac:dyDescent="0.25">
      <c r="A196" s="45">
        <v>7</v>
      </c>
      <c r="B196" s="65">
        <f>+D196+F196+H196</f>
        <v>0</v>
      </c>
      <c r="C196" s="50">
        <v>53209</v>
      </c>
      <c r="D196" s="50">
        <v>0</v>
      </c>
      <c r="E196" s="50">
        <v>53121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ref="J196:J227" si="14">B196+D196+F196+H196</f>
        <v>0</v>
      </c>
      <c r="K196" s="50">
        <f t="shared" ref="K196:K227" si="15">C196+E196+G196+I196</f>
        <v>106330</v>
      </c>
      <c r="L196" s="48">
        <f t="shared" ref="L196:L227" si="16">J196+K196</f>
        <v>106330</v>
      </c>
    </row>
    <row r="197" spans="1:12" s="17" customFormat="1" ht="21.75" customHeight="1" x14ac:dyDescent="0.25">
      <c r="A197" s="45">
        <v>8</v>
      </c>
      <c r="B197" s="65">
        <v>0</v>
      </c>
      <c r="C197" s="50">
        <v>208419</v>
      </c>
      <c r="D197" s="50">
        <v>0</v>
      </c>
      <c r="E197" s="50">
        <v>208629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4"/>
        <v>0</v>
      </c>
      <c r="K197" s="50">
        <f t="shared" si="15"/>
        <v>417048</v>
      </c>
      <c r="L197" s="48">
        <f t="shared" si="16"/>
        <v>417048</v>
      </c>
    </row>
    <row r="198" spans="1:12" s="17" customFormat="1" ht="21.75" customHeight="1" x14ac:dyDescent="0.25">
      <c r="A198" s="45">
        <v>9</v>
      </c>
      <c r="B198" s="65">
        <v>0</v>
      </c>
      <c r="C198" s="50">
        <v>143938</v>
      </c>
      <c r="D198" s="50">
        <v>0</v>
      </c>
      <c r="E198" s="50">
        <v>149162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4"/>
        <v>0</v>
      </c>
      <c r="K198" s="50">
        <f t="shared" si="15"/>
        <v>293100</v>
      </c>
      <c r="L198" s="48">
        <f t="shared" si="16"/>
        <v>293100</v>
      </c>
    </row>
    <row r="199" spans="1:12" s="17" customFormat="1" ht="21.75" customHeight="1" x14ac:dyDescent="0.25">
      <c r="A199" s="45">
        <v>10</v>
      </c>
      <c r="B199" s="65">
        <v>0</v>
      </c>
      <c r="C199" s="50">
        <v>363340</v>
      </c>
      <c r="D199" s="50">
        <v>0</v>
      </c>
      <c r="E199" s="50">
        <v>363538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4"/>
        <v>0</v>
      </c>
      <c r="K199" s="50">
        <f t="shared" si="15"/>
        <v>726878</v>
      </c>
      <c r="L199" s="48">
        <f t="shared" si="16"/>
        <v>726878</v>
      </c>
    </row>
    <row r="200" spans="1:12" s="17" customFormat="1" ht="21.75" customHeight="1" x14ac:dyDescent="0.25">
      <c r="A200" s="45">
        <v>11</v>
      </c>
      <c r="B200" s="65">
        <v>0</v>
      </c>
      <c r="C200" s="50">
        <v>56909</v>
      </c>
      <c r="D200" s="50">
        <v>0</v>
      </c>
      <c r="E200" s="50">
        <v>56689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4"/>
        <v>0</v>
      </c>
      <c r="K200" s="50">
        <f t="shared" si="15"/>
        <v>113598</v>
      </c>
      <c r="L200" s="48">
        <f t="shared" si="16"/>
        <v>113598</v>
      </c>
    </row>
    <row r="201" spans="1:12" s="17" customFormat="1" ht="21.75" customHeight="1" x14ac:dyDescent="0.25">
      <c r="A201" s="45">
        <v>12</v>
      </c>
      <c r="B201" s="65">
        <v>0</v>
      </c>
      <c r="C201" s="50">
        <v>240322</v>
      </c>
      <c r="D201" s="50">
        <v>0</v>
      </c>
      <c r="E201" s="50">
        <v>241647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4"/>
        <v>0</v>
      </c>
      <c r="K201" s="50">
        <f t="shared" si="15"/>
        <v>481969</v>
      </c>
      <c r="L201" s="48">
        <f t="shared" si="16"/>
        <v>481969</v>
      </c>
    </row>
    <row r="202" spans="1:12" s="17" customFormat="1" ht="21.75" customHeight="1" x14ac:dyDescent="0.25">
      <c r="A202" s="45" t="s">
        <v>26</v>
      </c>
      <c r="B202" s="65">
        <v>0</v>
      </c>
      <c r="C202" s="50">
        <v>67154</v>
      </c>
      <c r="D202" s="50">
        <v>0</v>
      </c>
      <c r="E202" s="50">
        <v>67522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4"/>
        <v>0</v>
      </c>
      <c r="K202" s="50">
        <f t="shared" si="15"/>
        <v>134676</v>
      </c>
      <c r="L202" s="48">
        <f t="shared" si="16"/>
        <v>134676</v>
      </c>
    </row>
    <row r="203" spans="1:12" s="17" customFormat="1" ht="21.75" customHeight="1" x14ac:dyDescent="0.25">
      <c r="A203" s="45">
        <v>2</v>
      </c>
      <c r="B203" s="65">
        <v>0</v>
      </c>
      <c r="C203" s="50">
        <v>22404</v>
      </c>
      <c r="D203" s="50">
        <v>0</v>
      </c>
      <c r="E203" s="50">
        <v>21509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4"/>
        <v>0</v>
      </c>
      <c r="K203" s="50">
        <f t="shared" si="15"/>
        <v>43913</v>
      </c>
      <c r="L203" s="48">
        <f t="shared" si="16"/>
        <v>43913</v>
      </c>
    </row>
    <row r="204" spans="1:12" s="17" customFormat="1" ht="21.75" customHeight="1" x14ac:dyDescent="0.25">
      <c r="A204" s="45">
        <v>3</v>
      </c>
      <c r="B204" s="65">
        <v>0</v>
      </c>
      <c r="C204" s="50">
        <v>32081</v>
      </c>
      <c r="D204" s="50">
        <v>0</v>
      </c>
      <c r="E204" s="50">
        <v>32039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4"/>
        <v>0</v>
      </c>
      <c r="K204" s="50">
        <f t="shared" si="15"/>
        <v>64120</v>
      </c>
      <c r="L204" s="48">
        <f t="shared" si="16"/>
        <v>64120</v>
      </c>
    </row>
    <row r="205" spans="1:12" s="17" customFormat="1" ht="21.75" customHeight="1" x14ac:dyDescent="0.25">
      <c r="A205" s="45">
        <v>4</v>
      </c>
      <c r="B205" s="65">
        <v>5315</v>
      </c>
      <c r="C205" s="50">
        <v>15584</v>
      </c>
      <c r="D205" s="50">
        <v>5805</v>
      </c>
      <c r="E205" s="50">
        <v>15586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4"/>
        <v>11120</v>
      </c>
      <c r="K205" s="50">
        <f t="shared" si="15"/>
        <v>31170</v>
      </c>
      <c r="L205" s="48">
        <f t="shared" si="16"/>
        <v>42290</v>
      </c>
    </row>
    <row r="206" spans="1:12" s="17" customFormat="1" ht="21.75" customHeight="1" x14ac:dyDescent="0.25">
      <c r="A206" s="45">
        <v>5</v>
      </c>
      <c r="B206" s="65">
        <v>0</v>
      </c>
      <c r="C206" s="50">
        <v>63337</v>
      </c>
      <c r="D206" s="50">
        <v>0</v>
      </c>
      <c r="E206" s="50">
        <v>63025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si="14"/>
        <v>0</v>
      </c>
      <c r="K206" s="50">
        <f t="shared" si="15"/>
        <v>126362</v>
      </c>
      <c r="L206" s="48">
        <f t="shared" si="16"/>
        <v>126362</v>
      </c>
    </row>
    <row r="207" spans="1:12" s="17" customFormat="1" ht="21.75" customHeight="1" x14ac:dyDescent="0.25">
      <c r="A207" s="45">
        <v>6</v>
      </c>
      <c r="B207" s="65">
        <v>0</v>
      </c>
      <c r="C207" s="50">
        <v>67154</v>
      </c>
      <c r="D207" s="50">
        <v>0</v>
      </c>
      <c r="E207" s="50">
        <v>67522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4"/>
        <v>0</v>
      </c>
      <c r="K207" s="50">
        <f t="shared" si="15"/>
        <v>134676</v>
      </c>
      <c r="L207" s="48">
        <f t="shared" si="16"/>
        <v>134676</v>
      </c>
    </row>
    <row r="208" spans="1:12" s="17" customFormat="1" ht="21.75" customHeight="1" x14ac:dyDescent="0.25">
      <c r="A208" s="45">
        <v>7</v>
      </c>
      <c r="B208" s="65">
        <v>0</v>
      </c>
      <c r="C208" s="50">
        <v>43712</v>
      </c>
      <c r="D208" s="50">
        <v>0</v>
      </c>
      <c r="E208" s="50">
        <v>44169</v>
      </c>
      <c r="F208" s="50">
        <v>0</v>
      </c>
      <c r="G208" s="50">
        <v>29072</v>
      </c>
      <c r="H208" s="50">
        <v>0</v>
      </c>
      <c r="I208" s="50">
        <v>28693</v>
      </c>
      <c r="J208" s="50">
        <f t="shared" si="14"/>
        <v>0</v>
      </c>
      <c r="K208" s="50">
        <f t="shared" si="15"/>
        <v>145646</v>
      </c>
      <c r="L208" s="48">
        <f t="shared" si="16"/>
        <v>145646</v>
      </c>
    </row>
    <row r="209" spans="1:12" s="17" customFormat="1" ht="21.75" customHeight="1" x14ac:dyDescent="0.25">
      <c r="A209" s="45">
        <v>8</v>
      </c>
      <c r="B209" s="65">
        <v>0</v>
      </c>
      <c r="C209" s="50">
        <v>39561</v>
      </c>
      <c r="D209" s="50">
        <v>0</v>
      </c>
      <c r="E209" s="50">
        <v>38243</v>
      </c>
      <c r="F209" s="50">
        <v>0</v>
      </c>
      <c r="G209" s="50">
        <v>36335</v>
      </c>
      <c r="H209" s="50">
        <v>0</v>
      </c>
      <c r="I209" s="50">
        <v>34732</v>
      </c>
      <c r="J209" s="50">
        <f t="shared" si="14"/>
        <v>0</v>
      </c>
      <c r="K209" s="50">
        <f t="shared" si="15"/>
        <v>148871</v>
      </c>
      <c r="L209" s="48">
        <f t="shared" si="16"/>
        <v>148871</v>
      </c>
    </row>
    <row r="210" spans="1:12" s="17" customFormat="1" ht="21.75" customHeight="1" x14ac:dyDescent="0.25">
      <c r="A210" s="45">
        <v>9</v>
      </c>
      <c r="B210" s="65">
        <v>0</v>
      </c>
      <c r="C210" s="50">
        <v>27758</v>
      </c>
      <c r="D210" s="50">
        <v>0</v>
      </c>
      <c r="E210" s="50">
        <v>28939</v>
      </c>
      <c r="F210" s="50">
        <v>0</v>
      </c>
      <c r="G210" s="50">
        <v>2960</v>
      </c>
      <c r="H210" s="50">
        <v>0</v>
      </c>
      <c r="I210" s="50">
        <v>2196</v>
      </c>
      <c r="J210" s="50">
        <f t="shared" si="14"/>
        <v>0</v>
      </c>
      <c r="K210" s="50">
        <f t="shared" si="15"/>
        <v>61853</v>
      </c>
      <c r="L210" s="48">
        <f t="shared" si="16"/>
        <v>61853</v>
      </c>
    </row>
    <row r="211" spans="1:12" s="17" customFormat="1" ht="21.75" customHeight="1" x14ac:dyDescent="0.25">
      <c r="A211" s="45">
        <v>10</v>
      </c>
      <c r="B211" s="65">
        <v>0</v>
      </c>
      <c r="C211" s="50">
        <v>49686</v>
      </c>
      <c r="D211" s="50">
        <v>0</v>
      </c>
      <c r="E211" s="50">
        <v>48908</v>
      </c>
      <c r="F211" s="50">
        <v>0</v>
      </c>
      <c r="G211" s="50">
        <v>3186</v>
      </c>
      <c r="H211" s="50">
        <v>0</v>
      </c>
      <c r="I211" s="50">
        <v>3150</v>
      </c>
      <c r="J211" s="50">
        <f t="shared" si="14"/>
        <v>0</v>
      </c>
      <c r="K211" s="50">
        <f t="shared" si="15"/>
        <v>104930</v>
      </c>
      <c r="L211" s="48">
        <f t="shared" si="16"/>
        <v>104930</v>
      </c>
    </row>
    <row r="212" spans="1:12" s="17" customFormat="1" ht="21.75" customHeight="1" x14ac:dyDescent="0.25">
      <c r="A212" s="45">
        <v>11</v>
      </c>
      <c r="B212" s="65">
        <v>0</v>
      </c>
      <c r="C212" s="50">
        <v>31470</v>
      </c>
      <c r="D212" s="50">
        <v>0</v>
      </c>
      <c r="E212" s="50">
        <v>31315</v>
      </c>
      <c r="F212" s="50">
        <v>0</v>
      </c>
      <c r="G212" s="50">
        <v>3600</v>
      </c>
      <c r="H212" s="50">
        <v>0</v>
      </c>
      <c r="I212" s="50">
        <v>3503</v>
      </c>
      <c r="J212" s="50">
        <f t="shared" si="14"/>
        <v>0</v>
      </c>
      <c r="K212" s="50">
        <f t="shared" si="15"/>
        <v>69888</v>
      </c>
      <c r="L212" s="48">
        <f t="shared" si="16"/>
        <v>69888</v>
      </c>
    </row>
    <row r="213" spans="1:12" s="17" customFormat="1" ht="21.75" customHeight="1" x14ac:dyDescent="0.25">
      <c r="A213" s="45">
        <v>12</v>
      </c>
      <c r="B213" s="65">
        <v>0</v>
      </c>
      <c r="C213" s="50">
        <v>42048</v>
      </c>
      <c r="D213" s="50">
        <v>0</v>
      </c>
      <c r="E213" s="50">
        <v>41783</v>
      </c>
      <c r="F213" s="50">
        <v>0</v>
      </c>
      <c r="G213" s="50">
        <v>4452</v>
      </c>
      <c r="H213" s="50">
        <v>0</v>
      </c>
      <c r="I213" s="50">
        <v>2954</v>
      </c>
      <c r="J213" s="50">
        <f t="shared" si="14"/>
        <v>0</v>
      </c>
      <c r="K213" s="50">
        <f t="shared" si="15"/>
        <v>91237</v>
      </c>
      <c r="L213" s="48">
        <f t="shared" si="16"/>
        <v>91237</v>
      </c>
    </row>
    <row r="214" spans="1:12" s="17" customFormat="1" ht="21.75" customHeight="1" x14ac:dyDescent="0.25">
      <c r="A214" s="45" t="s">
        <v>27</v>
      </c>
      <c r="B214" s="65">
        <v>0</v>
      </c>
      <c r="C214" s="50">
        <v>12502</v>
      </c>
      <c r="D214" s="50">
        <v>0</v>
      </c>
      <c r="E214" s="50">
        <v>12375</v>
      </c>
      <c r="F214" s="50">
        <v>0</v>
      </c>
      <c r="G214" s="50">
        <v>2871</v>
      </c>
      <c r="H214" s="50">
        <v>0</v>
      </c>
      <c r="I214" s="50">
        <v>2418</v>
      </c>
      <c r="J214" s="50">
        <f t="shared" si="14"/>
        <v>0</v>
      </c>
      <c r="K214" s="50">
        <f t="shared" si="15"/>
        <v>30166</v>
      </c>
      <c r="L214" s="48">
        <f t="shared" si="16"/>
        <v>30166</v>
      </c>
    </row>
    <row r="215" spans="1:12" s="17" customFormat="1" ht="21.75" customHeight="1" x14ac:dyDescent="0.25">
      <c r="A215" s="45">
        <v>2</v>
      </c>
      <c r="B215" s="65">
        <v>0</v>
      </c>
      <c r="C215" s="50">
        <v>39252</v>
      </c>
      <c r="D215" s="50">
        <v>0</v>
      </c>
      <c r="E215" s="50">
        <v>38910</v>
      </c>
      <c r="F215" s="50">
        <v>0</v>
      </c>
      <c r="G215" s="50">
        <v>7078</v>
      </c>
      <c r="H215" s="50">
        <v>0</v>
      </c>
      <c r="I215" s="50">
        <v>7113</v>
      </c>
      <c r="J215" s="50">
        <f t="shared" si="14"/>
        <v>0</v>
      </c>
      <c r="K215" s="50">
        <f t="shared" si="15"/>
        <v>92353</v>
      </c>
      <c r="L215" s="48">
        <f t="shared" si="16"/>
        <v>92353</v>
      </c>
    </row>
    <row r="216" spans="1:12" s="17" customFormat="1" ht="21.75" customHeight="1" x14ac:dyDescent="0.25">
      <c r="A216" s="45">
        <v>3</v>
      </c>
      <c r="B216" s="65">
        <v>0</v>
      </c>
      <c r="C216" s="50">
        <v>25039</v>
      </c>
      <c r="D216" s="50">
        <v>0</v>
      </c>
      <c r="E216" s="50">
        <v>24773</v>
      </c>
      <c r="F216" s="50">
        <v>0</v>
      </c>
      <c r="G216" s="50">
        <v>4283</v>
      </c>
      <c r="H216" s="50">
        <v>0</v>
      </c>
      <c r="I216" s="50">
        <v>3893</v>
      </c>
      <c r="J216" s="50">
        <f t="shared" si="14"/>
        <v>0</v>
      </c>
      <c r="K216" s="50">
        <f t="shared" si="15"/>
        <v>57988</v>
      </c>
      <c r="L216" s="48">
        <f t="shared" si="16"/>
        <v>57988</v>
      </c>
    </row>
    <row r="217" spans="1:12" s="17" customFormat="1" ht="21.75" customHeight="1" x14ac:dyDescent="0.25">
      <c r="A217" s="45">
        <v>4</v>
      </c>
      <c r="B217" s="65">
        <v>0</v>
      </c>
      <c r="C217" s="50">
        <v>9707</v>
      </c>
      <c r="D217" s="50">
        <v>0</v>
      </c>
      <c r="E217" s="50">
        <v>9897</v>
      </c>
      <c r="F217" s="50">
        <v>0</v>
      </c>
      <c r="G217" s="50">
        <v>3216</v>
      </c>
      <c r="H217" s="50">
        <v>0</v>
      </c>
      <c r="I217" s="50">
        <v>2801</v>
      </c>
      <c r="J217" s="50">
        <f t="shared" si="14"/>
        <v>0</v>
      </c>
      <c r="K217" s="50">
        <f t="shared" si="15"/>
        <v>25621</v>
      </c>
      <c r="L217" s="48">
        <f t="shared" si="16"/>
        <v>25621</v>
      </c>
    </row>
    <row r="218" spans="1:12" s="17" customFormat="1" ht="21.75" customHeight="1" x14ac:dyDescent="0.25">
      <c r="A218" s="45">
        <v>5</v>
      </c>
      <c r="B218" s="65">
        <v>0</v>
      </c>
      <c r="C218" s="50">
        <v>19279</v>
      </c>
      <c r="D218" s="50">
        <v>0</v>
      </c>
      <c r="E218" s="50">
        <v>19590</v>
      </c>
      <c r="F218" s="50">
        <v>0</v>
      </c>
      <c r="G218" s="50">
        <v>5151</v>
      </c>
      <c r="H218" s="50">
        <v>0</v>
      </c>
      <c r="I218" s="50">
        <v>4545</v>
      </c>
      <c r="J218" s="50">
        <f t="shared" si="14"/>
        <v>0</v>
      </c>
      <c r="K218" s="50">
        <f t="shared" si="15"/>
        <v>48565</v>
      </c>
      <c r="L218" s="48">
        <f t="shared" si="16"/>
        <v>48565</v>
      </c>
    </row>
    <row r="219" spans="1:12" s="17" customFormat="1" ht="21.75" customHeight="1" x14ac:dyDescent="0.25">
      <c r="A219" s="45">
        <v>6</v>
      </c>
      <c r="B219" s="65">
        <v>0</v>
      </c>
      <c r="C219" s="50">
        <v>23476</v>
      </c>
      <c r="D219" s="50">
        <v>0</v>
      </c>
      <c r="E219" s="50">
        <v>23654</v>
      </c>
      <c r="F219" s="50">
        <v>0</v>
      </c>
      <c r="G219" s="50">
        <v>7613</v>
      </c>
      <c r="H219" s="50">
        <v>0</v>
      </c>
      <c r="I219" s="50">
        <v>6691</v>
      </c>
      <c r="J219" s="50">
        <f t="shared" si="14"/>
        <v>0</v>
      </c>
      <c r="K219" s="50">
        <f t="shared" si="15"/>
        <v>61434</v>
      </c>
      <c r="L219" s="48">
        <f t="shared" si="16"/>
        <v>61434</v>
      </c>
    </row>
    <row r="220" spans="1:12" s="17" customFormat="1" ht="21.75" customHeight="1" x14ac:dyDescent="0.25">
      <c r="A220" s="45">
        <v>7</v>
      </c>
      <c r="B220" s="65">
        <v>0</v>
      </c>
      <c r="C220" s="50">
        <v>28427</v>
      </c>
      <c r="D220" s="50">
        <v>0</v>
      </c>
      <c r="E220" s="50">
        <v>28119</v>
      </c>
      <c r="F220" s="50">
        <v>0</v>
      </c>
      <c r="G220" s="50">
        <v>7788</v>
      </c>
      <c r="H220" s="50">
        <v>0</v>
      </c>
      <c r="I220" s="50">
        <v>6251</v>
      </c>
      <c r="J220" s="50">
        <f t="shared" si="14"/>
        <v>0</v>
      </c>
      <c r="K220" s="50">
        <f t="shared" si="15"/>
        <v>70585</v>
      </c>
      <c r="L220" s="48">
        <f t="shared" si="16"/>
        <v>70585</v>
      </c>
    </row>
    <row r="221" spans="1:12" s="17" customFormat="1" ht="21.75" customHeight="1" x14ac:dyDescent="0.25">
      <c r="A221" s="45">
        <v>8</v>
      </c>
      <c r="B221" s="65">
        <v>0</v>
      </c>
      <c r="C221" s="50">
        <v>28856</v>
      </c>
      <c r="D221" s="50">
        <v>0</v>
      </c>
      <c r="E221" s="50">
        <v>27511</v>
      </c>
      <c r="F221" s="50">
        <v>0</v>
      </c>
      <c r="G221" s="50">
        <v>7512</v>
      </c>
      <c r="H221" s="50">
        <v>0</v>
      </c>
      <c r="I221" s="50">
        <v>5946</v>
      </c>
      <c r="J221" s="50">
        <f t="shared" si="14"/>
        <v>0</v>
      </c>
      <c r="K221" s="50">
        <f t="shared" si="15"/>
        <v>69825</v>
      </c>
      <c r="L221" s="48">
        <f t="shared" si="16"/>
        <v>69825</v>
      </c>
    </row>
    <row r="222" spans="1:12" s="17" customFormat="1" ht="21.75" customHeight="1" x14ac:dyDescent="0.25">
      <c r="A222" s="45">
        <v>9</v>
      </c>
      <c r="B222" s="65">
        <v>0</v>
      </c>
      <c r="C222" s="50">
        <v>21927</v>
      </c>
      <c r="D222" s="50">
        <v>0</v>
      </c>
      <c r="E222" s="50">
        <v>22124</v>
      </c>
      <c r="F222" s="50">
        <v>0</v>
      </c>
      <c r="G222" s="50">
        <v>8627</v>
      </c>
      <c r="H222" s="50">
        <v>0</v>
      </c>
      <c r="I222" s="50">
        <v>9513</v>
      </c>
      <c r="J222" s="50">
        <f t="shared" si="14"/>
        <v>0</v>
      </c>
      <c r="K222" s="50">
        <f t="shared" si="15"/>
        <v>62191</v>
      </c>
      <c r="L222" s="48">
        <f t="shared" si="16"/>
        <v>62191</v>
      </c>
    </row>
    <row r="223" spans="1:12" s="17" customFormat="1" ht="21.75" customHeight="1" x14ac:dyDescent="0.25">
      <c r="A223" s="45">
        <v>10</v>
      </c>
      <c r="B223" s="65">
        <v>0</v>
      </c>
      <c r="C223" s="50">
        <v>18854</v>
      </c>
      <c r="D223" s="50">
        <v>0</v>
      </c>
      <c r="E223" s="50">
        <v>18210</v>
      </c>
      <c r="F223" s="50">
        <v>0</v>
      </c>
      <c r="G223" s="50">
        <v>5673</v>
      </c>
      <c r="H223" s="50">
        <v>0</v>
      </c>
      <c r="I223" s="50">
        <v>4656</v>
      </c>
      <c r="J223" s="50">
        <f t="shared" si="14"/>
        <v>0</v>
      </c>
      <c r="K223" s="50">
        <f t="shared" si="15"/>
        <v>47393</v>
      </c>
      <c r="L223" s="48">
        <f t="shared" si="16"/>
        <v>47393</v>
      </c>
    </row>
    <row r="224" spans="1:12" s="17" customFormat="1" ht="21.75" customHeight="1" x14ac:dyDescent="0.25">
      <c r="A224" s="45">
        <v>11</v>
      </c>
      <c r="B224" s="65">
        <v>0</v>
      </c>
      <c r="C224" s="50">
        <v>21598</v>
      </c>
      <c r="D224" s="50">
        <v>0</v>
      </c>
      <c r="E224" s="50">
        <v>21210</v>
      </c>
      <c r="F224" s="50">
        <v>0</v>
      </c>
      <c r="G224" s="50">
        <v>6572</v>
      </c>
      <c r="H224" s="50">
        <v>0</v>
      </c>
      <c r="I224" s="50">
        <v>5706</v>
      </c>
      <c r="J224" s="50">
        <f t="shared" si="14"/>
        <v>0</v>
      </c>
      <c r="K224" s="50">
        <f t="shared" si="15"/>
        <v>55086</v>
      </c>
      <c r="L224" s="48">
        <f t="shared" si="16"/>
        <v>55086</v>
      </c>
    </row>
    <row r="225" spans="1:12" s="17" customFormat="1" ht="21.75" customHeight="1" x14ac:dyDescent="0.25">
      <c r="A225" s="45">
        <v>12</v>
      </c>
      <c r="B225" s="65">
        <v>0</v>
      </c>
      <c r="C225" s="50">
        <v>14608</v>
      </c>
      <c r="D225" s="50">
        <v>0</v>
      </c>
      <c r="E225" s="50">
        <v>14813</v>
      </c>
      <c r="F225" s="50">
        <v>0</v>
      </c>
      <c r="G225" s="50">
        <v>7477</v>
      </c>
      <c r="H225" s="50">
        <v>0</v>
      </c>
      <c r="I225" s="50">
        <v>5840</v>
      </c>
      <c r="J225" s="50">
        <f t="shared" si="14"/>
        <v>0</v>
      </c>
      <c r="K225" s="50">
        <f t="shared" si="15"/>
        <v>42738</v>
      </c>
      <c r="L225" s="48">
        <f t="shared" si="16"/>
        <v>42738</v>
      </c>
    </row>
    <row r="226" spans="1:12" s="17" customFormat="1" ht="21.75" customHeight="1" x14ac:dyDescent="0.25">
      <c r="A226" s="45" t="s">
        <v>28</v>
      </c>
      <c r="B226" s="65">
        <v>0</v>
      </c>
      <c r="C226" s="50">
        <v>20411</v>
      </c>
      <c r="D226" s="50">
        <v>0</v>
      </c>
      <c r="E226" s="50">
        <v>23202</v>
      </c>
      <c r="F226" s="50">
        <v>0</v>
      </c>
      <c r="G226" s="50">
        <v>11538</v>
      </c>
      <c r="H226" s="50">
        <v>0</v>
      </c>
      <c r="I226" s="50">
        <v>9898</v>
      </c>
      <c r="J226" s="50">
        <f t="shared" si="14"/>
        <v>0</v>
      </c>
      <c r="K226" s="50">
        <f t="shared" si="15"/>
        <v>65049</v>
      </c>
      <c r="L226" s="48">
        <f t="shared" si="16"/>
        <v>65049</v>
      </c>
    </row>
    <row r="227" spans="1:12" s="17" customFormat="1" ht="21.75" customHeight="1" x14ac:dyDescent="0.25">
      <c r="A227" s="45">
        <v>2</v>
      </c>
      <c r="B227" s="65">
        <v>0</v>
      </c>
      <c r="C227" s="50">
        <v>11761</v>
      </c>
      <c r="D227" s="50">
        <v>0</v>
      </c>
      <c r="E227" s="50">
        <v>13021</v>
      </c>
      <c r="F227" s="50">
        <v>0</v>
      </c>
      <c r="G227" s="50">
        <v>1392</v>
      </c>
      <c r="H227" s="50">
        <v>0</v>
      </c>
      <c r="I227" s="50">
        <v>1530</v>
      </c>
      <c r="J227" s="50">
        <f t="shared" si="14"/>
        <v>0</v>
      </c>
      <c r="K227" s="50">
        <f t="shared" si="15"/>
        <v>27704</v>
      </c>
      <c r="L227" s="48">
        <f t="shared" si="16"/>
        <v>27704</v>
      </c>
    </row>
    <row r="228" spans="1:12" s="17" customFormat="1" ht="21.75" customHeight="1" x14ac:dyDescent="0.25">
      <c r="A228" s="45">
        <v>3</v>
      </c>
      <c r="B228" s="65">
        <v>0</v>
      </c>
      <c r="C228" s="50">
        <v>18800</v>
      </c>
      <c r="D228" s="50">
        <v>0</v>
      </c>
      <c r="E228" s="50">
        <v>22213</v>
      </c>
      <c r="F228" s="50">
        <v>0</v>
      </c>
      <c r="G228" s="50">
        <v>6129</v>
      </c>
      <c r="H228" s="50">
        <v>0</v>
      </c>
      <c r="I228" s="50">
        <v>4601</v>
      </c>
      <c r="J228" s="50">
        <f t="shared" ref="J228:J257" si="17">B228+D228+F228+H228</f>
        <v>0</v>
      </c>
      <c r="K228" s="50">
        <f t="shared" ref="K228:K257" si="18">C228+E228+G228+I228</f>
        <v>51743</v>
      </c>
      <c r="L228" s="48">
        <f t="shared" ref="L228:L257" si="19">J228+K228</f>
        <v>51743</v>
      </c>
    </row>
    <row r="229" spans="1:12" s="17" customFormat="1" ht="21.75" customHeight="1" x14ac:dyDescent="0.25">
      <c r="A229" s="45">
        <v>4</v>
      </c>
      <c r="B229" s="65">
        <v>0</v>
      </c>
      <c r="C229" s="50">
        <v>53420</v>
      </c>
      <c r="D229" s="50">
        <v>0</v>
      </c>
      <c r="E229" s="50">
        <v>52132</v>
      </c>
      <c r="F229" s="50">
        <v>0</v>
      </c>
      <c r="G229" s="50">
        <v>13686</v>
      </c>
      <c r="H229" s="50">
        <v>0</v>
      </c>
      <c r="I229" s="50">
        <v>10548</v>
      </c>
      <c r="J229" s="50">
        <f t="shared" si="17"/>
        <v>0</v>
      </c>
      <c r="K229" s="50">
        <f t="shared" si="18"/>
        <v>129786</v>
      </c>
      <c r="L229" s="48">
        <f t="shared" si="19"/>
        <v>129786</v>
      </c>
    </row>
    <row r="230" spans="1:12" s="17" customFormat="1" ht="21.75" customHeight="1" x14ac:dyDescent="0.25">
      <c r="A230" s="45">
        <v>5</v>
      </c>
      <c r="B230" s="65">
        <v>0</v>
      </c>
      <c r="C230" s="50">
        <v>41441</v>
      </c>
      <c r="D230" s="50">
        <v>0</v>
      </c>
      <c r="E230" s="50">
        <v>38566</v>
      </c>
      <c r="F230" s="50">
        <v>0</v>
      </c>
      <c r="G230" s="50">
        <v>10148</v>
      </c>
      <c r="H230" s="50">
        <v>0</v>
      </c>
      <c r="I230" s="50">
        <v>7128</v>
      </c>
      <c r="J230" s="50">
        <f t="shared" si="17"/>
        <v>0</v>
      </c>
      <c r="K230" s="50">
        <f t="shared" si="18"/>
        <v>97283</v>
      </c>
      <c r="L230" s="48">
        <f t="shared" si="19"/>
        <v>97283</v>
      </c>
    </row>
    <row r="231" spans="1:12" s="17" customFormat="1" ht="21.75" customHeight="1" x14ac:dyDescent="0.25">
      <c r="A231" s="45">
        <v>6</v>
      </c>
      <c r="B231" s="65">
        <v>0</v>
      </c>
      <c r="C231" s="50">
        <v>43079</v>
      </c>
      <c r="D231" s="50">
        <v>0</v>
      </c>
      <c r="E231" s="50">
        <v>42725</v>
      </c>
      <c r="F231" s="50">
        <v>0</v>
      </c>
      <c r="G231" s="50">
        <v>4892</v>
      </c>
      <c r="H231" s="50">
        <v>0</v>
      </c>
      <c r="I231" s="50">
        <v>3327</v>
      </c>
      <c r="J231" s="50">
        <f t="shared" si="17"/>
        <v>0</v>
      </c>
      <c r="K231" s="50">
        <f t="shared" si="18"/>
        <v>94023</v>
      </c>
      <c r="L231" s="48">
        <f t="shared" si="19"/>
        <v>94023</v>
      </c>
    </row>
    <row r="232" spans="1:12" s="17" customFormat="1" ht="21.75" customHeight="1" x14ac:dyDescent="0.25">
      <c r="A232" s="45">
        <v>7</v>
      </c>
      <c r="B232" s="65">
        <v>0</v>
      </c>
      <c r="C232" s="50">
        <v>48959</v>
      </c>
      <c r="D232" s="50">
        <v>0</v>
      </c>
      <c r="E232" s="50">
        <v>51630</v>
      </c>
      <c r="F232" s="50">
        <v>0</v>
      </c>
      <c r="G232" s="50">
        <v>11771</v>
      </c>
      <c r="H232" s="50">
        <v>0</v>
      </c>
      <c r="I232" s="50">
        <v>10051</v>
      </c>
      <c r="J232" s="50">
        <f t="shared" si="17"/>
        <v>0</v>
      </c>
      <c r="K232" s="50">
        <f t="shared" si="18"/>
        <v>122411</v>
      </c>
      <c r="L232" s="48">
        <f t="shared" si="19"/>
        <v>122411</v>
      </c>
    </row>
    <row r="233" spans="1:12" s="17" customFormat="1" ht="21.75" customHeight="1" x14ac:dyDescent="0.25">
      <c r="A233" s="45">
        <v>8</v>
      </c>
      <c r="B233" s="65">
        <v>0</v>
      </c>
      <c r="C233" s="50">
        <v>30625</v>
      </c>
      <c r="D233" s="50">
        <v>0</v>
      </c>
      <c r="E233" s="50">
        <v>31479</v>
      </c>
      <c r="F233" s="50">
        <v>0</v>
      </c>
      <c r="G233" s="50">
        <v>4432</v>
      </c>
      <c r="H233" s="50">
        <v>0</v>
      </c>
      <c r="I233" s="50">
        <v>3014</v>
      </c>
      <c r="J233" s="50">
        <f t="shared" si="17"/>
        <v>0</v>
      </c>
      <c r="K233" s="50">
        <f t="shared" si="18"/>
        <v>69550</v>
      </c>
      <c r="L233" s="48">
        <f t="shared" si="19"/>
        <v>69550</v>
      </c>
    </row>
    <row r="234" spans="1:12" s="17" customFormat="1" ht="21.75" customHeight="1" x14ac:dyDescent="0.25">
      <c r="A234" s="45">
        <v>9</v>
      </c>
      <c r="B234" s="65">
        <v>0</v>
      </c>
      <c r="C234" s="50">
        <v>13028</v>
      </c>
      <c r="D234" s="50">
        <v>0</v>
      </c>
      <c r="E234" s="50">
        <v>11391</v>
      </c>
      <c r="F234" s="50">
        <v>0</v>
      </c>
      <c r="G234" s="50">
        <v>2970</v>
      </c>
      <c r="H234" s="50">
        <v>0</v>
      </c>
      <c r="I234" s="50">
        <v>411</v>
      </c>
      <c r="J234" s="50">
        <f t="shared" si="17"/>
        <v>0</v>
      </c>
      <c r="K234" s="50">
        <f t="shared" si="18"/>
        <v>27800</v>
      </c>
      <c r="L234" s="48">
        <f t="shared" si="19"/>
        <v>27800</v>
      </c>
    </row>
    <row r="235" spans="1:12" s="17" customFormat="1" ht="21.75" customHeight="1" x14ac:dyDescent="0.25">
      <c r="A235" s="45">
        <v>10</v>
      </c>
      <c r="B235" s="65">
        <v>0</v>
      </c>
      <c r="C235" s="50">
        <v>12391</v>
      </c>
      <c r="D235" s="50">
        <v>0</v>
      </c>
      <c r="E235" s="50">
        <v>10259</v>
      </c>
      <c r="F235" s="50">
        <v>0</v>
      </c>
      <c r="G235" s="50">
        <v>3422</v>
      </c>
      <c r="H235" s="50">
        <v>0</v>
      </c>
      <c r="I235" s="50">
        <v>2106</v>
      </c>
      <c r="J235" s="50">
        <f t="shared" si="17"/>
        <v>0</v>
      </c>
      <c r="K235" s="50">
        <f t="shared" si="18"/>
        <v>28178</v>
      </c>
      <c r="L235" s="48">
        <f t="shared" si="19"/>
        <v>28178</v>
      </c>
    </row>
    <row r="236" spans="1:12" s="17" customFormat="1" ht="21.75" customHeight="1" x14ac:dyDescent="0.25">
      <c r="A236" s="45">
        <v>11</v>
      </c>
      <c r="B236" s="65">
        <v>0</v>
      </c>
      <c r="C236" s="50">
        <v>20954</v>
      </c>
      <c r="D236" s="50">
        <v>0</v>
      </c>
      <c r="E236" s="50">
        <v>18873</v>
      </c>
      <c r="F236" s="50">
        <v>0</v>
      </c>
      <c r="G236" s="50">
        <v>6956</v>
      </c>
      <c r="H236" s="50">
        <v>0</v>
      </c>
      <c r="I236" s="50">
        <v>5818</v>
      </c>
      <c r="J236" s="50">
        <f t="shared" si="17"/>
        <v>0</v>
      </c>
      <c r="K236" s="50">
        <f t="shared" si="18"/>
        <v>52601</v>
      </c>
      <c r="L236" s="48">
        <f t="shared" si="19"/>
        <v>52601</v>
      </c>
    </row>
    <row r="237" spans="1:12" s="17" customFormat="1" ht="21.75" customHeight="1" x14ac:dyDescent="0.25">
      <c r="A237" s="45">
        <v>12</v>
      </c>
      <c r="B237" s="65">
        <v>0</v>
      </c>
      <c r="C237" s="50">
        <v>18256</v>
      </c>
      <c r="D237" s="50">
        <v>0</v>
      </c>
      <c r="E237" s="50">
        <v>17389</v>
      </c>
      <c r="F237" s="50">
        <v>0</v>
      </c>
      <c r="G237" s="50">
        <v>3323</v>
      </c>
      <c r="H237" s="50">
        <v>0</v>
      </c>
      <c r="I237" s="50">
        <v>3309</v>
      </c>
      <c r="J237" s="50">
        <f t="shared" si="17"/>
        <v>0</v>
      </c>
      <c r="K237" s="50">
        <f t="shared" si="18"/>
        <v>42277</v>
      </c>
      <c r="L237" s="48">
        <f t="shared" si="19"/>
        <v>42277</v>
      </c>
    </row>
    <row r="238" spans="1:12" s="17" customFormat="1" ht="21.75" customHeight="1" x14ac:dyDescent="0.25">
      <c r="A238" s="45" t="s">
        <v>34</v>
      </c>
      <c r="B238" s="65">
        <v>0</v>
      </c>
      <c r="C238" s="50">
        <v>38688</v>
      </c>
      <c r="D238" s="50">
        <v>0</v>
      </c>
      <c r="E238" s="50">
        <v>38710</v>
      </c>
      <c r="F238" s="50">
        <v>0</v>
      </c>
      <c r="G238" s="50">
        <v>11140</v>
      </c>
      <c r="H238" s="50">
        <v>0</v>
      </c>
      <c r="I238" s="50">
        <v>7637</v>
      </c>
      <c r="J238" s="50">
        <f t="shared" si="17"/>
        <v>0</v>
      </c>
      <c r="K238" s="50">
        <f t="shared" si="18"/>
        <v>96175</v>
      </c>
      <c r="L238" s="48">
        <f t="shared" si="19"/>
        <v>96175</v>
      </c>
    </row>
    <row r="239" spans="1:12" s="17" customFormat="1" ht="21.75" customHeight="1" x14ac:dyDescent="0.25">
      <c r="A239" s="45">
        <v>2</v>
      </c>
      <c r="B239" s="65">
        <v>0</v>
      </c>
      <c r="C239" s="50">
        <v>26211</v>
      </c>
      <c r="D239" s="50">
        <v>0</v>
      </c>
      <c r="E239" s="50">
        <v>24338</v>
      </c>
      <c r="F239" s="50">
        <v>0</v>
      </c>
      <c r="G239" s="50">
        <v>9942</v>
      </c>
      <c r="H239" s="50">
        <v>0</v>
      </c>
      <c r="I239" s="50">
        <v>8437</v>
      </c>
      <c r="J239" s="50">
        <f t="shared" si="17"/>
        <v>0</v>
      </c>
      <c r="K239" s="50">
        <f t="shared" si="18"/>
        <v>68928</v>
      </c>
      <c r="L239" s="48">
        <f t="shared" si="19"/>
        <v>68928</v>
      </c>
    </row>
    <row r="240" spans="1:12" s="17" customFormat="1" ht="21.75" customHeight="1" x14ac:dyDescent="0.25">
      <c r="A240" s="45">
        <v>3</v>
      </c>
      <c r="B240" s="65">
        <v>0</v>
      </c>
      <c r="C240" s="50">
        <v>52428</v>
      </c>
      <c r="D240" s="50">
        <v>0</v>
      </c>
      <c r="E240" s="50">
        <v>50668</v>
      </c>
      <c r="F240" s="50">
        <v>0</v>
      </c>
      <c r="G240" s="50">
        <v>9681</v>
      </c>
      <c r="H240" s="50">
        <v>0</v>
      </c>
      <c r="I240" s="50">
        <v>8814</v>
      </c>
      <c r="J240" s="50">
        <f t="shared" si="17"/>
        <v>0</v>
      </c>
      <c r="K240" s="50">
        <f t="shared" si="18"/>
        <v>121591</v>
      </c>
      <c r="L240" s="48">
        <f t="shared" si="19"/>
        <v>121591</v>
      </c>
    </row>
    <row r="241" spans="1:12" s="17" customFormat="1" ht="21.75" customHeight="1" x14ac:dyDescent="0.25">
      <c r="A241" s="45">
        <v>4</v>
      </c>
      <c r="B241" s="65">
        <v>0</v>
      </c>
      <c r="C241" s="50">
        <v>34357</v>
      </c>
      <c r="D241" s="50">
        <v>0</v>
      </c>
      <c r="E241" s="50">
        <v>37003</v>
      </c>
      <c r="F241" s="50">
        <v>0</v>
      </c>
      <c r="G241" s="50">
        <v>11370</v>
      </c>
      <c r="H241" s="50">
        <v>0</v>
      </c>
      <c r="I241" s="50">
        <v>9691</v>
      </c>
      <c r="J241" s="50">
        <f t="shared" si="17"/>
        <v>0</v>
      </c>
      <c r="K241" s="50">
        <f t="shared" si="18"/>
        <v>92421</v>
      </c>
      <c r="L241" s="48">
        <f t="shared" si="19"/>
        <v>92421</v>
      </c>
    </row>
    <row r="242" spans="1:12" s="17" customFormat="1" ht="21.75" customHeight="1" x14ac:dyDescent="0.25">
      <c r="A242" s="45">
        <v>5</v>
      </c>
      <c r="B242" s="65">
        <v>0</v>
      </c>
      <c r="C242" s="50">
        <v>48853</v>
      </c>
      <c r="D242" s="50">
        <v>0</v>
      </c>
      <c r="E242" s="50">
        <v>49080</v>
      </c>
      <c r="F242" s="50">
        <v>0</v>
      </c>
      <c r="G242" s="50">
        <v>8207</v>
      </c>
      <c r="H242" s="50">
        <v>0</v>
      </c>
      <c r="I242" s="50">
        <v>8418</v>
      </c>
      <c r="J242" s="50">
        <f t="shared" si="17"/>
        <v>0</v>
      </c>
      <c r="K242" s="50">
        <f t="shared" si="18"/>
        <v>114558</v>
      </c>
      <c r="L242" s="48">
        <f t="shared" si="19"/>
        <v>114558</v>
      </c>
    </row>
    <row r="243" spans="1:12" s="17" customFormat="1" ht="21.75" customHeight="1" x14ac:dyDescent="0.25">
      <c r="A243" s="45">
        <v>6</v>
      </c>
      <c r="B243" s="65">
        <v>0</v>
      </c>
      <c r="C243" s="50">
        <v>35696</v>
      </c>
      <c r="D243" s="50">
        <v>0</v>
      </c>
      <c r="E243" s="50">
        <v>33978</v>
      </c>
      <c r="F243" s="50">
        <v>0</v>
      </c>
      <c r="G243" s="50">
        <v>10787</v>
      </c>
      <c r="H243" s="50">
        <v>0</v>
      </c>
      <c r="I243" s="50">
        <v>10198</v>
      </c>
      <c r="J243" s="50">
        <f t="shared" si="17"/>
        <v>0</v>
      </c>
      <c r="K243" s="50">
        <f t="shared" si="18"/>
        <v>90659</v>
      </c>
      <c r="L243" s="48">
        <f t="shared" si="19"/>
        <v>90659</v>
      </c>
    </row>
    <row r="244" spans="1:12" s="17" customFormat="1" ht="21.75" customHeight="1" x14ac:dyDescent="0.25">
      <c r="A244" s="45">
        <v>7</v>
      </c>
      <c r="B244" s="65">
        <v>0</v>
      </c>
      <c r="C244" s="50">
        <v>26205</v>
      </c>
      <c r="D244" s="50">
        <v>0</v>
      </c>
      <c r="E244" s="50">
        <v>25882</v>
      </c>
      <c r="F244" s="50">
        <v>0</v>
      </c>
      <c r="G244" s="50">
        <v>2918</v>
      </c>
      <c r="H244" s="50">
        <v>0</v>
      </c>
      <c r="I244" s="50">
        <v>3432</v>
      </c>
      <c r="J244" s="50">
        <f t="shared" si="17"/>
        <v>0</v>
      </c>
      <c r="K244" s="50">
        <f t="shared" si="18"/>
        <v>58437</v>
      </c>
      <c r="L244" s="48">
        <f t="shared" si="19"/>
        <v>58437</v>
      </c>
    </row>
    <row r="245" spans="1:12" s="17" customFormat="1" ht="21.75" customHeight="1" x14ac:dyDescent="0.25">
      <c r="A245" s="45">
        <v>8</v>
      </c>
      <c r="B245" s="65">
        <v>0</v>
      </c>
      <c r="C245" s="50">
        <v>31643</v>
      </c>
      <c r="D245" s="50">
        <v>0</v>
      </c>
      <c r="E245" s="50">
        <v>32407</v>
      </c>
      <c r="F245" s="50">
        <v>0</v>
      </c>
      <c r="G245" s="50">
        <v>2602</v>
      </c>
      <c r="H245" s="50">
        <v>0</v>
      </c>
      <c r="I245" s="50">
        <v>2392</v>
      </c>
      <c r="J245" s="50">
        <f t="shared" si="17"/>
        <v>0</v>
      </c>
      <c r="K245" s="50">
        <f t="shared" si="18"/>
        <v>69044</v>
      </c>
      <c r="L245" s="48">
        <f t="shared" si="19"/>
        <v>69044</v>
      </c>
    </row>
    <row r="246" spans="1:12" s="17" customFormat="1" ht="21.75" customHeight="1" x14ac:dyDescent="0.25">
      <c r="A246" s="45">
        <v>9</v>
      </c>
      <c r="B246" s="65">
        <v>0</v>
      </c>
      <c r="C246" s="50">
        <v>22272</v>
      </c>
      <c r="D246" s="50">
        <v>0</v>
      </c>
      <c r="E246" s="50">
        <v>21282</v>
      </c>
      <c r="F246" s="50">
        <v>0</v>
      </c>
      <c r="G246" s="50">
        <v>2594</v>
      </c>
      <c r="H246" s="50">
        <v>0</v>
      </c>
      <c r="I246" s="50">
        <v>3112</v>
      </c>
      <c r="J246" s="50">
        <f t="shared" si="17"/>
        <v>0</v>
      </c>
      <c r="K246" s="50">
        <f t="shared" si="18"/>
        <v>49260</v>
      </c>
      <c r="L246" s="48">
        <f t="shared" si="19"/>
        <v>49260</v>
      </c>
    </row>
    <row r="247" spans="1:12" s="17" customFormat="1" ht="21.75" customHeight="1" x14ac:dyDescent="0.25">
      <c r="A247" s="45">
        <v>10</v>
      </c>
      <c r="B247" s="65">
        <v>0</v>
      </c>
      <c r="C247" s="50">
        <v>28783</v>
      </c>
      <c r="D247" s="50">
        <v>0</v>
      </c>
      <c r="E247" s="50">
        <v>27373</v>
      </c>
      <c r="F247" s="50">
        <v>0</v>
      </c>
      <c r="G247" s="50">
        <v>1653</v>
      </c>
      <c r="H247" s="50">
        <v>0</v>
      </c>
      <c r="I247" s="50">
        <v>1871</v>
      </c>
      <c r="J247" s="50">
        <f t="shared" si="17"/>
        <v>0</v>
      </c>
      <c r="K247" s="50">
        <f t="shared" si="18"/>
        <v>59680</v>
      </c>
      <c r="L247" s="48">
        <f t="shared" si="19"/>
        <v>59680</v>
      </c>
    </row>
    <row r="248" spans="1:12" s="17" customFormat="1" ht="21.75" customHeight="1" x14ac:dyDescent="0.25">
      <c r="A248" s="45">
        <v>11</v>
      </c>
      <c r="B248" s="65">
        <v>0</v>
      </c>
      <c r="C248" s="50">
        <v>22776</v>
      </c>
      <c r="D248" s="50">
        <v>0</v>
      </c>
      <c r="E248" s="50">
        <v>22319</v>
      </c>
      <c r="F248" s="50">
        <v>0</v>
      </c>
      <c r="G248" s="50">
        <v>2542</v>
      </c>
      <c r="H248" s="50">
        <v>0</v>
      </c>
      <c r="I248" s="50">
        <v>2430</v>
      </c>
      <c r="J248" s="50">
        <f t="shared" si="17"/>
        <v>0</v>
      </c>
      <c r="K248" s="50">
        <f t="shared" si="18"/>
        <v>50067</v>
      </c>
      <c r="L248" s="48">
        <f t="shared" si="19"/>
        <v>50067</v>
      </c>
    </row>
    <row r="249" spans="1:12" s="17" customFormat="1" ht="21.75" customHeight="1" x14ac:dyDescent="0.25">
      <c r="A249" s="45">
        <v>12</v>
      </c>
      <c r="B249" s="65">
        <v>0</v>
      </c>
      <c r="C249" s="50">
        <v>15632</v>
      </c>
      <c r="D249" s="50">
        <v>0</v>
      </c>
      <c r="E249" s="50">
        <v>15758</v>
      </c>
      <c r="F249" s="50">
        <v>0</v>
      </c>
      <c r="G249" s="50">
        <v>1938</v>
      </c>
      <c r="H249" s="50">
        <v>0</v>
      </c>
      <c r="I249" s="50">
        <v>2117</v>
      </c>
      <c r="J249" s="50">
        <f t="shared" si="17"/>
        <v>0</v>
      </c>
      <c r="K249" s="50">
        <f t="shared" si="18"/>
        <v>35445</v>
      </c>
      <c r="L249" s="48">
        <f t="shared" si="19"/>
        <v>35445</v>
      </c>
    </row>
    <row r="250" spans="1:12" s="17" customFormat="1" ht="21.75" customHeight="1" x14ac:dyDescent="0.25">
      <c r="A250" s="45" t="s">
        <v>35</v>
      </c>
      <c r="B250" s="65">
        <v>0</v>
      </c>
      <c r="C250" s="50">
        <v>19684</v>
      </c>
      <c r="D250" s="50">
        <v>0</v>
      </c>
      <c r="E250" s="50">
        <v>18999</v>
      </c>
      <c r="F250" s="50">
        <v>0</v>
      </c>
      <c r="G250" s="50">
        <v>1677</v>
      </c>
      <c r="H250" s="50">
        <v>0</v>
      </c>
      <c r="I250" s="50">
        <v>1802</v>
      </c>
      <c r="J250" s="50">
        <f t="shared" si="17"/>
        <v>0</v>
      </c>
      <c r="K250" s="50">
        <f t="shared" si="18"/>
        <v>42162</v>
      </c>
      <c r="L250" s="48">
        <f t="shared" si="19"/>
        <v>42162</v>
      </c>
    </row>
    <row r="251" spans="1:12" s="17" customFormat="1" ht="21.75" customHeight="1" x14ac:dyDescent="0.25">
      <c r="A251" s="45">
        <v>2</v>
      </c>
      <c r="B251" s="65">
        <v>0</v>
      </c>
      <c r="C251" s="50">
        <v>17527</v>
      </c>
      <c r="D251" s="50">
        <v>0</v>
      </c>
      <c r="E251" s="50">
        <v>18049</v>
      </c>
      <c r="F251" s="50">
        <v>0</v>
      </c>
      <c r="G251" s="50">
        <v>2653</v>
      </c>
      <c r="H251" s="50">
        <v>0</v>
      </c>
      <c r="I251" s="50">
        <v>2765</v>
      </c>
      <c r="J251" s="50">
        <f t="shared" si="17"/>
        <v>0</v>
      </c>
      <c r="K251" s="50">
        <f t="shared" si="18"/>
        <v>40994</v>
      </c>
      <c r="L251" s="48">
        <f t="shared" si="19"/>
        <v>40994</v>
      </c>
    </row>
    <row r="252" spans="1:12" s="17" customFormat="1" ht="21.75" customHeight="1" x14ac:dyDescent="0.25">
      <c r="A252" s="45">
        <v>3</v>
      </c>
      <c r="B252" s="65">
        <v>0</v>
      </c>
      <c r="C252" s="50">
        <v>28590</v>
      </c>
      <c r="D252" s="50">
        <v>0</v>
      </c>
      <c r="E252" s="50">
        <v>28440</v>
      </c>
      <c r="F252" s="50">
        <v>0</v>
      </c>
      <c r="G252" s="50">
        <v>909</v>
      </c>
      <c r="H252" s="50">
        <v>0</v>
      </c>
      <c r="I252" s="50">
        <v>1179</v>
      </c>
      <c r="J252" s="50">
        <f t="shared" si="17"/>
        <v>0</v>
      </c>
      <c r="K252" s="50">
        <f t="shared" si="18"/>
        <v>59118</v>
      </c>
      <c r="L252" s="48">
        <f t="shared" si="19"/>
        <v>59118</v>
      </c>
    </row>
    <row r="253" spans="1:12" s="17" customFormat="1" ht="21.75" customHeight="1" x14ac:dyDescent="0.25">
      <c r="A253" s="45">
        <v>4</v>
      </c>
      <c r="B253" s="65">
        <v>0</v>
      </c>
      <c r="C253" s="50">
        <v>11955</v>
      </c>
      <c r="D253" s="50">
        <v>0</v>
      </c>
      <c r="E253" s="50">
        <v>12863</v>
      </c>
      <c r="F253" s="50">
        <v>0</v>
      </c>
      <c r="G253" s="50">
        <v>1568</v>
      </c>
      <c r="H253" s="50">
        <v>0</v>
      </c>
      <c r="I253" s="50">
        <v>1591</v>
      </c>
      <c r="J253" s="50">
        <f t="shared" si="17"/>
        <v>0</v>
      </c>
      <c r="K253" s="50">
        <f t="shared" si="18"/>
        <v>27977</v>
      </c>
      <c r="L253" s="48">
        <f t="shared" si="19"/>
        <v>27977</v>
      </c>
    </row>
    <row r="254" spans="1:12" s="17" customFormat="1" ht="21.75" customHeight="1" x14ac:dyDescent="0.25">
      <c r="A254" s="45">
        <v>5</v>
      </c>
      <c r="B254" s="65">
        <v>0</v>
      </c>
      <c r="C254" s="50">
        <v>12224</v>
      </c>
      <c r="D254" s="50">
        <v>0</v>
      </c>
      <c r="E254" s="50">
        <v>11359</v>
      </c>
      <c r="F254" s="50">
        <v>0</v>
      </c>
      <c r="G254" s="50">
        <v>2362</v>
      </c>
      <c r="H254" s="50">
        <v>0</v>
      </c>
      <c r="I254" s="50">
        <v>2345</v>
      </c>
      <c r="J254" s="50">
        <f t="shared" si="17"/>
        <v>0</v>
      </c>
      <c r="K254" s="50">
        <f t="shared" si="18"/>
        <v>28290</v>
      </c>
      <c r="L254" s="48">
        <f t="shared" si="19"/>
        <v>28290</v>
      </c>
    </row>
    <row r="255" spans="1:12" s="17" customFormat="1" ht="21.75" customHeight="1" x14ac:dyDescent="0.25">
      <c r="A255" s="45">
        <v>6</v>
      </c>
      <c r="B255" s="65">
        <v>0</v>
      </c>
      <c r="C255" s="50">
        <v>17836</v>
      </c>
      <c r="D255" s="50">
        <v>0</v>
      </c>
      <c r="E255" s="50">
        <v>17859</v>
      </c>
      <c r="F255" s="50">
        <v>0</v>
      </c>
      <c r="G255" s="50">
        <v>1468</v>
      </c>
      <c r="H255" s="50">
        <v>0</v>
      </c>
      <c r="I255" s="50">
        <v>1772</v>
      </c>
      <c r="J255" s="50">
        <f t="shared" si="17"/>
        <v>0</v>
      </c>
      <c r="K255" s="50">
        <f t="shared" si="18"/>
        <v>38935</v>
      </c>
      <c r="L255" s="48">
        <f t="shared" si="19"/>
        <v>38935</v>
      </c>
    </row>
    <row r="256" spans="1:12" s="17" customFormat="1" ht="21.75" customHeight="1" x14ac:dyDescent="0.25">
      <c r="A256" s="45">
        <v>7</v>
      </c>
      <c r="B256" s="65">
        <v>0</v>
      </c>
      <c r="C256" s="50">
        <v>14026</v>
      </c>
      <c r="D256" s="50">
        <v>0</v>
      </c>
      <c r="E256" s="50">
        <v>14301</v>
      </c>
      <c r="F256" s="50">
        <v>0</v>
      </c>
      <c r="G256" s="50">
        <v>1874</v>
      </c>
      <c r="H256" s="50">
        <v>0</v>
      </c>
      <c r="I256" s="50">
        <v>1840</v>
      </c>
      <c r="J256" s="50">
        <f t="shared" si="17"/>
        <v>0</v>
      </c>
      <c r="K256" s="50">
        <f t="shared" si="18"/>
        <v>32041</v>
      </c>
      <c r="L256" s="48">
        <f t="shared" si="19"/>
        <v>32041</v>
      </c>
    </row>
    <row r="257" spans="1:12" s="17" customFormat="1" ht="21.75" customHeight="1" x14ac:dyDescent="0.25">
      <c r="A257" s="45">
        <v>8</v>
      </c>
      <c r="B257" s="65">
        <v>0</v>
      </c>
      <c r="C257" s="50">
        <v>15055</v>
      </c>
      <c r="D257" s="50">
        <v>0</v>
      </c>
      <c r="E257" s="50">
        <v>15490</v>
      </c>
      <c r="F257" s="50">
        <v>0</v>
      </c>
      <c r="G257" s="50">
        <v>1778</v>
      </c>
      <c r="H257" s="50">
        <v>0</v>
      </c>
      <c r="I257" s="50">
        <v>1589</v>
      </c>
      <c r="J257" s="50">
        <f t="shared" si="17"/>
        <v>0</v>
      </c>
      <c r="K257" s="50">
        <f t="shared" si="18"/>
        <v>33912</v>
      </c>
      <c r="L257" s="48">
        <f t="shared" si="19"/>
        <v>33912</v>
      </c>
    </row>
    <row r="258" spans="1:12" s="17" customFormat="1" ht="21.75" customHeight="1" x14ac:dyDescent="0.25">
      <c r="A258" s="45">
        <v>9</v>
      </c>
      <c r="B258" s="65">
        <v>0</v>
      </c>
      <c r="C258" s="50">
        <v>17001</v>
      </c>
      <c r="D258" s="50">
        <v>0</v>
      </c>
      <c r="E258" s="50">
        <v>16205</v>
      </c>
      <c r="F258" s="50">
        <v>0</v>
      </c>
      <c r="G258" s="50">
        <v>1233</v>
      </c>
      <c r="H258" s="50">
        <v>0</v>
      </c>
      <c r="I258" s="50">
        <v>1282</v>
      </c>
      <c r="J258" s="50">
        <f t="shared" ref="J258:J314" si="20">B258+D258+F258+H258</f>
        <v>0</v>
      </c>
      <c r="K258" s="50">
        <f t="shared" ref="K258:K314" si="21">C258+E258+G258+I258</f>
        <v>35721</v>
      </c>
      <c r="L258" s="48">
        <f t="shared" ref="L258:L314" si="22">J258+K258</f>
        <v>35721</v>
      </c>
    </row>
    <row r="259" spans="1:12" s="17" customFormat="1" ht="21.75" customHeight="1" x14ac:dyDescent="0.25">
      <c r="A259" s="45">
        <v>10</v>
      </c>
      <c r="B259" s="65">
        <v>0</v>
      </c>
      <c r="C259" s="50">
        <v>16583</v>
      </c>
      <c r="D259" s="50">
        <v>0</v>
      </c>
      <c r="E259" s="50">
        <v>16469</v>
      </c>
      <c r="F259" s="50">
        <v>0</v>
      </c>
      <c r="G259" s="50">
        <v>110</v>
      </c>
      <c r="H259" s="50">
        <v>0</v>
      </c>
      <c r="I259" s="50">
        <v>77</v>
      </c>
      <c r="J259" s="50">
        <f t="shared" si="20"/>
        <v>0</v>
      </c>
      <c r="K259" s="50">
        <f t="shared" si="21"/>
        <v>33239</v>
      </c>
      <c r="L259" s="48">
        <f t="shared" si="22"/>
        <v>33239</v>
      </c>
    </row>
    <row r="260" spans="1:12" s="17" customFormat="1" ht="21.75" customHeight="1" x14ac:dyDescent="0.25">
      <c r="A260" s="45">
        <v>11</v>
      </c>
      <c r="B260" s="65">
        <v>0</v>
      </c>
      <c r="C260" s="50">
        <v>9358</v>
      </c>
      <c r="D260" s="50">
        <v>0</v>
      </c>
      <c r="E260" s="50">
        <v>9751</v>
      </c>
      <c r="F260" s="50">
        <v>0</v>
      </c>
      <c r="G260" s="50">
        <v>58</v>
      </c>
      <c r="H260" s="50">
        <v>0</v>
      </c>
      <c r="I260" s="50">
        <v>17</v>
      </c>
      <c r="J260" s="50">
        <f t="shared" si="20"/>
        <v>0</v>
      </c>
      <c r="K260" s="50">
        <f t="shared" si="21"/>
        <v>19184</v>
      </c>
      <c r="L260" s="48">
        <f t="shared" si="22"/>
        <v>19184</v>
      </c>
    </row>
    <row r="261" spans="1:12" s="17" customFormat="1" ht="21.75" customHeight="1" x14ac:dyDescent="0.25">
      <c r="A261" s="45">
        <v>12</v>
      </c>
      <c r="B261" s="65">
        <v>0</v>
      </c>
      <c r="C261" s="50">
        <v>10413</v>
      </c>
      <c r="D261" s="50">
        <v>0</v>
      </c>
      <c r="E261" s="50">
        <v>11391</v>
      </c>
      <c r="F261" s="50">
        <v>0</v>
      </c>
      <c r="G261" s="50">
        <v>0</v>
      </c>
      <c r="H261" s="50">
        <v>0</v>
      </c>
      <c r="I261" s="50">
        <v>11</v>
      </c>
      <c r="J261" s="50">
        <f t="shared" si="20"/>
        <v>0</v>
      </c>
      <c r="K261" s="50">
        <f t="shared" si="21"/>
        <v>21815</v>
      </c>
      <c r="L261" s="48">
        <f t="shared" si="22"/>
        <v>21815</v>
      </c>
    </row>
    <row r="262" spans="1:12" s="17" customFormat="1" ht="21.75" customHeight="1" x14ac:dyDescent="0.25">
      <c r="A262" s="45" t="s">
        <v>84</v>
      </c>
      <c r="B262" s="65">
        <v>0</v>
      </c>
      <c r="C262" s="50">
        <v>5405</v>
      </c>
      <c r="D262" s="50">
        <v>0</v>
      </c>
      <c r="E262" s="50">
        <v>5694</v>
      </c>
      <c r="F262" s="50">
        <v>0</v>
      </c>
      <c r="G262" s="50">
        <v>0</v>
      </c>
      <c r="H262" s="50">
        <v>0</v>
      </c>
      <c r="I262" s="50">
        <v>0</v>
      </c>
      <c r="J262" s="50">
        <f t="shared" si="20"/>
        <v>0</v>
      </c>
      <c r="K262" s="50">
        <f t="shared" si="21"/>
        <v>11099</v>
      </c>
      <c r="L262" s="48">
        <f t="shared" si="22"/>
        <v>11099</v>
      </c>
    </row>
    <row r="263" spans="1:12" s="17" customFormat="1" ht="21.75" customHeight="1" x14ac:dyDescent="0.25">
      <c r="A263" s="45">
        <v>2</v>
      </c>
      <c r="B263" s="65">
        <v>0</v>
      </c>
      <c r="C263" s="50">
        <v>6450</v>
      </c>
      <c r="D263" s="50">
        <v>0</v>
      </c>
      <c r="E263" s="50">
        <v>5751</v>
      </c>
      <c r="F263" s="50">
        <v>0</v>
      </c>
      <c r="G263" s="50">
        <v>0</v>
      </c>
      <c r="H263" s="50">
        <v>0</v>
      </c>
      <c r="I263" s="50">
        <v>0</v>
      </c>
      <c r="J263" s="50">
        <f t="shared" si="20"/>
        <v>0</v>
      </c>
      <c r="K263" s="50">
        <f t="shared" si="21"/>
        <v>12201</v>
      </c>
      <c r="L263" s="48">
        <f t="shared" si="22"/>
        <v>12201</v>
      </c>
    </row>
    <row r="264" spans="1:12" s="17" customFormat="1" ht="21.75" customHeight="1" x14ac:dyDescent="0.25">
      <c r="A264" s="45">
        <v>3</v>
      </c>
      <c r="B264" s="65">
        <v>0</v>
      </c>
      <c r="C264" s="50">
        <v>12094</v>
      </c>
      <c r="D264" s="50">
        <v>0</v>
      </c>
      <c r="E264" s="50">
        <v>12783</v>
      </c>
      <c r="F264" s="50">
        <v>0</v>
      </c>
      <c r="G264" s="50">
        <v>0</v>
      </c>
      <c r="H264" s="50">
        <v>0</v>
      </c>
      <c r="I264" s="50">
        <v>14</v>
      </c>
      <c r="J264" s="50">
        <f t="shared" si="20"/>
        <v>0</v>
      </c>
      <c r="K264" s="50">
        <f t="shared" si="21"/>
        <v>24891</v>
      </c>
      <c r="L264" s="48">
        <f t="shared" si="22"/>
        <v>24891</v>
      </c>
    </row>
    <row r="265" spans="1:12" s="17" customFormat="1" ht="21.75" customHeight="1" x14ac:dyDescent="0.25">
      <c r="A265" s="45">
        <v>4</v>
      </c>
      <c r="B265" s="65">
        <v>0</v>
      </c>
      <c r="C265" s="50">
        <v>9545</v>
      </c>
      <c r="D265" s="50">
        <v>0</v>
      </c>
      <c r="E265" s="50">
        <v>9380</v>
      </c>
      <c r="F265" s="50">
        <v>0</v>
      </c>
      <c r="G265" s="50">
        <v>0</v>
      </c>
      <c r="H265" s="50">
        <v>0</v>
      </c>
      <c r="I265" s="50">
        <v>0</v>
      </c>
      <c r="J265" s="50">
        <f t="shared" si="20"/>
        <v>0</v>
      </c>
      <c r="K265" s="50">
        <f t="shared" si="21"/>
        <v>18925</v>
      </c>
      <c r="L265" s="48">
        <f t="shared" si="22"/>
        <v>18925</v>
      </c>
    </row>
    <row r="266" spans="1:12" s="17" customFormat="1" ht="21.75" customHeight="1" x14ac:dyDescent="0.25">
      <c r="A266" s="45">
        <v>5</v>
      </c>
      <c r="B266" s="65">
        <v>0</v>
      </c>
      <c r="C266" s="50">
        <v>11146</v>
      </c>
      <c r="D266" s="50">
        <v>0</v>
      </c>
      <c r="E266" s="50">
        <v>11033</v>
      </c>
      <c r="F266" s="50">
        <v>0</v>
      </c>
      <c r="G266" s="50">
        <v>0</v>
      </c>
      <c r="H266" s="50">
        <v>0</v>
      </c>
      <c r="I266" s="50">
        <v>0</v>
      </c>
      <c r="J266" s="50">
        <f t="shared" si="20"/>
        <v>0</v>
      </c>
      <c r="K266" s="50">
        <f t="shared" si="21"/>
        <v>22179</v>
      </c>
      <c r="L266" s="48">
        <f t="shared" si="22"/>
        <v>22179</v>
      </c>
    </row>
    <row r="267" spans="1:12" s="17" customFormat="1" ht="21.75" customHeight="1" x14ac:dyDescent="0.25">
      <c r="A267" s="45">
        <v>6</v>
      </c>
      <c r="B267" s="65">
        <v>0</v>
      </c>
      <c r="C267" s="50">
        <v>5114</v>
      </c>
      <c r="D267" s="50">
        <v>0</v>
      </c>
      <c r="E267" s="50">
        <v>5329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si="20"/>
        <v>0</v>
      </c>
      <c r="K267" s="50">
        <f t="shared" si="21"/>
        <v>10443</v>
      </c>
      <c r="L267" s="48">
        <f t="shared" si="22"/>
        <v>10443</v>
      </c>
    </row>
    <row r="268" spans="1:12" s="17" customFormat="1" ht="21.75" customHeight="1" x14ac:dyDescent="0.25">
      <c r="A268" s="45">
        <v>7</v>
      </c>
      <c r="B268" s="65">
        <v>0</v>
      </c>
      <c r="C268" s="50">
        <v>2473</v>
      </c>
      <c r="D268" s="50">
        <v>0</v>
      </c>
      <c r="E268" s="50">
        <v>2600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0"/>
        <v>0</v>
      </c>
      <c r="K268" s="50">
        <f t="shared" si="21"/>
        <v>5073</v>
      </c>
      <c r="L268" s="48">
        <f t="shared" si="22"/>
        <v>5073</v>
      </c>
    </row>
    <row r="269" spans="1:12" s="17" customFormat="1" ht="21.75" customHeight="1" x14ac:dyDescent="0.25">
      <c r="A269" s="45">
        <v>8</v>
      </c>
      <c r="B269" s="65">
        <v>0</v>
      </c>
      <c r="C269" s="50">
        <v>3060</v>
      </c>
      <c r="D269" s="50">
        <v>0</v>
      </c>
      <c r="E269" s="50">
        <v>2946</v>
      </c>
      <c r="F269" s="50">
        <v>0</v>
      </c>
      <c r="G269" s="50">
        <v>0</v>
      </c>
      <c r="H269" s="50">
        <v>0</v>
      </c>
      <c r="I269" s="50">
        <v>0</v>
      </c>
      <c r="J269" s="50">
        <f t="shared" si="20"/>
        <v>0</v>
      </c>
      <c r="K269" s="50">
        <f t="shared" si="21"/>
        <v>6006</v>
      </c>
      <c r="L269" s="48">
        <f t="shared" si="22"/>
        <v>6006</v>
      </c>
    </row>
    <row r="270" spans="1:12" s="17" customFormat="1" ht="21.75" customHeight="1" x14ac:dyDescent="0.25">
      <c r="A270" s="45">
        <v>9</v>
      </c>
      <c r="B270" s="65">
        <v>0</v>
      </c>
      <c r="C270" s="50">
        <v>5272</v>
      </c>
      <c r="D270" s="50">
        <v>0</v>
      </c>
      <c r="E270" s="50">
        <v>5682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si="20"/>
        <v>0</v>
      </c>
      <c r="K270" s="50">
        <f t="shared" si="21"/>
        <v>10954</v>
      </c>
      <c r="L270" s="48">
        <f t="shared" si="22"/>
        <v>10954</v>
      </c>
    </row>
    <row r="271" spans="1:12" s="17" customFormat="1" ht="21.75" customHeight="1" x14ac:dyDescent="0.25">
      <c r="A271" s="45">
        <v>10</v>
      </c>
      <c r="B271" s="65">
        <v>0</v>
      </c>
      <c r="C271" s="50">
        <v>3589</v>
      </c>
      <c r="D271" s="50">
        <v>0</v>
      </c>
      <c r="E271" s="50">
        <v>3883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0"/>
        <v>0</v>
      </c>
      <c r="K271" s="50">
        <f t="shared" si="21"/>
        <v>7472</v>
      </c>
      <c r="L271" s="48">
        <f t="shared" si="22"/>
        <v>7472</v>
      </c>
    </row>
    <row r="272" spans="1:12" s="17" customFormat="1" ht="21.75" customHeight="1" x14ac:dyDescent="0.25">
      <c r="A272" s="45">
        <v>11</v>
      </c>
      <c r="B272" s="65">
        <v>0</v>
      </c>
      <c r="C272" s="50">
        <v>1230</v>
      </c>
      <c r="D272" s="50">
        <v>0</v>
      </c>
      <c r="E272" s="50">
        <v>860</v>
      </c>
      <c r="F272" s="50">
        <v>0</v>
      </c>
      <c r="G272" s="50">
        <v>0</v>
      </c>
      <c r="H272" s="50">
        <v>0</v>
      </c>
      <c r="I272" s="50">
        <v>0</v>
      </c>
      <c r="J272" s="50">
        <f t="shared" si="20"/>
        <v>0</v>
      </c>
      <c r="K272" s="50">
        <f t="shared" si="21"/>
        <v>2090</v>
      </c>
      <c r="L272" s="48">
        <f t="shared" si="22"/>
        <v>2090</v>
      </c>
    </row>
    <row r="273" spans="1:12" s="17" customFormat="1" ht="21.75" customHeight="1" x14ac:dyDescent="0.25">
      <c r="A273" s="45">
        <v>12</v>
      </c>
      <c r="B273" s="65">
        <v>0</v>
      </c>
      <c r="C273" s="50">
        <v>3113</v>
      </c>
      <c r="D273" s="50">
        <v>0</v>
      </c>
      <c r="E273" s="50">
        <v>3072</v>
      </c>
      <c r="F273" s="50">
        <v>0</v>
      </c>
      <c r="G273" s="50">
        <v>0</v>
      </c>
      <c r="H273" s="50">
        <v>0</v>
      </c>
      <c r="I273" s="50">
        <v>0</v>
      </c>
      <c r="J273" s="50">
        <f t="shared" ref="J273:J312" si="23">B273+D273+F273+H273</f>
        <v>0</v>
      </c>
      <c r="K273" s="50">
        <f t="shared" ref="K273:K312" si="24">C273+E273+G273+I273</f>
        <v>6185</v>
      </c>
      <c r="L273" s="48">
        <f t="shared" ref="L273:L312" si="25">J273+K273</f>
        <v>6185</v>
      </c>
    </row>
    <row r="274" spans="1:12" s="17" customFormat="1" ht="21.75" customHeight="1" x14ac:dyDescent="0.25">
      <c r="A274" s="45" t="s">
        <v>85</v>
      </c>
      <c r="B274" s="65">
        <v>0</v>
      </c>
      <c r="C274" s="50">
        <v>2852</v>
      </c>
      <c r="D274" s="50">
        <v>0</v>
      </c>
      <c r="E274" s="50">
        <v>3012</v>
      </c>
      <c r="F274" s="50">
        <v>0</v>
      </c>
      <c r="G274" s="50">
        <v>0</v>
      </c>
      <c r="H274" s="50">
        <v>0</v>
      </c>
      <c r="I274" s="50">
        <v>0</v>
      </c>
      <c r="J274" s="50">
        <f t="shared" si="23"/>
        <v>0</v>
      </c>
      <c r="K274" s="50">
        <f t="shared" si="24"/>
        <v>5864</v>
      </c>
      <c r="L274" s="48">
        <f t="shared" si="25"/>
        <v>5864</v>
      </c>
    </row>
    <row r="275" spans="1:12" s="17" customFormat="1" ht="21.75" customHeight="1" x14ac:dyDescent="0.25">
      <c r="A275" s="45">
        <v>2</v>
      </c>
      <c r="B275" s="65">
        <v>0</v>
      </c>
      <c r="C275" s="50">
        <v>3093</v>
      </c>
      <c r="D275" s="50">
        <v>0</v>
      </c>
      <c r="E275" s="50">
        <v>3004</v>
      </c>
      <c r="F275" s="50">
        <v>0</v>
      </c>
      <c r="G275" s="50">
        <v>0</v>
      </c>
      <c r="H275" s="50">
        <v>0</v>
      </c>
      <c r="I275" s="50">
        <v>0</v>
      </c>
      <c r="J275" s="50">
        <f t="shared" si="23"/>
        <v>0</v>
      </c>
      <c r="K275" s="50">
        <f t="shared" si="24"/>
        <v>6097</v>
      </c>
      <c r="L275" s="48">
        <f t="shared" si="25"/>
        <v>6097</v>
      </c>
    </row>
    <row r="276" spans="1:12" s="17" customFormat="1" ht="21.75" customHeight="1" x14ac:dyDescent="0.25">
      <c r="A276" s="45">
        <v>3</v>
      </c>
      <c r="B276" s="65">
        <v>0</v>
      </c>
      <c r="C276" s="50">
        <v>2498</v>
      </c>
      <c r="D276" s="50">
        <v>0</v>
      </c>
      <c r="E276" s="50">
        <v>2133</v>
      </c>
      <c r="F276" s="50">
        <v>0</v>
      </c>
      <c r="G276" s="50">
        <v>0</v>
      </c>
      <c r="H276" s="50">
        <v>0</v>
      </c>
      <c r="I276" s="50">
        <v>0</v>
      </c>
      <c r="J276" s="50">
        <f t="shared" si="23"/>
        <v>0</v>
      </c>
      <c r="K276" s="50">
        <f t="shared" si="24"/>
        <v>4631</v>
      </c>
      <c r="L276" s="48">
        <f t="shared" si="25"/>
        <v>4631</v>
      </c>
    </row>
    <row r="277" spans="1:12" s="17" customFormat="1" ht="21.75" customHeight="1" x14ac:dyDescent="0.25">
      <c r="A277" s="45">
        <v>4</v>
      </c>
      <c r="B277" s="65">
        <v>0</v>
      </c>
      <c r="C277" s="50">
        <v>2007</v>
      </c>
      <c r="D277" s="50">
        <v>0</v>
      </c>
      <c r="E277" s="50">
        <v>2126</v>
      </c>
      <c r="F277" s="50">
        <v>0</v>
      </c>
      <c r="G277" s="50">
        <v>0</v>
      </c>
      <c r="H277" s="50">
        <v>0</v>
      </c>
      <c r="I277" s="50">
        <v>0</v>
      </c>
      <c r="J277" s="50">
        <f t="shared" si="23"/>
        <v>0</v>
      </c>
      <c r="K277" s="50">
        <f t="shared" si="24"/>
        <v>4133</v>
      </c>
      <c r="L277" s="48">
        <f t="shared" si="25"/>
        <v>4133</v>
      </c>
    </row>
    <row r="278" spans="1:12" s="17" customFormat="1" ht="21.75" customHeight="1" x14ac:dyDescent="0.25">
      <c r="A278" s="45">
        <v>5</v>
      </c>
      <c r="B278" s="65">
        <v>0</v>
      </c>
      <c r="C278" s="50">
        <v>1710</v>
      </c>
      <c r="D278" s="50">
        <v>0</v>
      </c>
      <c r="E278" s="50">
        <v>1634</v>
      </c>
      <c r="F278" s="50">
        <v>0</v>
      </c>
      <c r="G278" s="50">
        <v>0</v>
      </c>
      <c r="H278" s="50">
        <v>0</v>
      </c>
      <c r="I278" s="50">
        <v>0</v>
      </c>
      <c r="J278" s="50">
        <f t="shared" si="23"/>
        <v>0</v>
      </c>
      <c r="K278" s="50">
        <f t="shared" si="24"/>
        <v>3344</v>
      </c>
      <c r="L278" s="48">
        <f t="shared" si="25"/>
        <v>3344</v>
      </c>
    </row>
    <row r="279" spans="1:12" s="17" customFormat="1" ht="21.75" customHeight="1" x14ac:dyDescent="0.25">
      <c r="A279" s="45">
        <v>6</v>
      </c>
      <c r="B279" s="65">
        <v>0</v>
      </c>
      <c r="C279" s="50">
        <v>3377</v>
      </c>
      <c r="D279" s="50">
        <v>0</v>
      </c>
      <c r="E279" s="50">
        <v>3733</v>
      </c>
      <c r="F279" s="50">
        <v>0</v>
      </c>
      <c r="G279" s="50">
        <v>0</v>
      </c>
      <c r="H279" s="50">
        <v>0</v>
      </c>
      <c r="I279" s="50">
        <v>0</v>
      </c>
      <c r="J279" s="50">
        <f t="shared" si="23"/>
        <v>0</v>
      </c>
      <c r="K279" s="50">
        <f t="shared" si="24"/>
        <v>7110</v>
      </c>
      <c r="L279" s="48">
        <f t="shared" si="25"/>
        <v>7110</v>
      </c>
    </row>
    <row r="280" spans="1:12" s="17" customFormat="1" ht="21.75" customHeight="1" x14ac:dyDescent="0.25">
      <c r="A280" s="45">
        <v>7</v>
      </c>
      <c r="B280" s="65">
        <v>0</v>
      </c>
      <c r="C280" s="50">
        <v>1487</v>
      </c>
      <c r="D280" s="50">
        <v>0</v>
      </c>
      <c r="E280" s="50">
        <v>1520</v>
      </c>
      <c r="F280" s="50">
        <v>0</v>
      </c>
      <c r="G280" s="50">
        <v>0</v>
      </c>
      <c r="H280" s="50">
        <v>0</v>
      </c>
      <c r="I280" s="50">
        <v>0</v>
      </c>
      <c r="J280" s="50">
        <f t="shared" si="23"/>
        <v>0</v>
      </c>
      <c r="K280" s="50">
        <f t="shared" si="24"/>
        <v>3007</v>
      </c>
      <c r="L280" s="48">
        <f t="shared" si="25"/>
        <v>3007</v>
      </c>
    </row>
    <row r="281" spans="1:12" s="17" customFormat="1" ht="21.75" customHeight="1" x14ac:dyDescent="0.25">
      <c r="A281" s="45">
        <v>8</v>
      </c>
      <c r="B281" s="65">
        <v>0</v>
      </c>
      <c r="C281" s="50">
        <v>1922</v>
      </c>
      <c r="D281" s="50">
        <v>0</v>
      </c>
      <c r="E281" s="50">
        <v>2811</v>
      </c>
      <c r="F281" s="50">
        <v>0</v>
      </c>
      <c r="G281" s="50">
        <v>0</v>
      </c>
      <c r="H281" s="50">
        <v>0</v>
      </c>
      <c r="I281" s="50">
        <v>0</v>
      </c>
      <c r="J281" s="50">
        <f t="shared" si="23"/>
        <v>0</v>
      </c>
      <c r="K281" s="50">
        <f t="shared" si="24"/>
        <v>4733</v>
      </c>
      <c r="L281" s="48">
        <f t="shared" si="25"/>
        <v>4733</v>
      </c>
    </row>
    <row r="282" spans="1:12" s="17" customFormat="1" ht="21.75" customHeight="1" x14ac:dyDescent="0.25">
      <c r="A282" s="45">
        <v>9</v>
      </c>
      <c r="B282" s="65">
        <v>0</v>
      </c>
      <c r="C282" s="50">
        <v>3631</v>
      </c>
      <c r="D282" s="50">
        <v>0</v>
      </c>
      <c r="E282" s="50">
        <v>2412</v>
      </c>
      <c r="F282" s="50">
        <v>0</v>
      </c>
      <c r="G282" s="50">
        <v>0</v>
      </c>
      <c r="H282" s="50">
        <v>0</v>
      </c>
      <c r="I282" s="50">
        <v>0</v>
      </c>
      <c r="J282" s="50">
        <f t="shared" si="23"/>
        <v>0</v>
      </c>
      <c r="K282" s="50">
        <f t="shared" si="24"/>
        <v>6043</v>
      </c>
      <c r="L282" s="48">
        <f t="shared" si="25"/>
        <v>6043</v>
      </c>
    </row>
    <row r="283" spans="1:12" s="17" customFormat="1" ht="21.75" customHeight="1" x14ac:dyDescent="0.25">
      <c r="A283" s="45">
        <v>10</v>
      </c>
      <c r="B283" s="65">
        <v>0</v>
      </c>
      <c r="C283" s="50">
        <v>2940</v>
      </c>
      <c r="D283" s="50">
        <v>0</v>
      </c>
      <c r="E283" s="50">
        <v>1612</v>
      </c>
      <c r="F283" s="50">
        <v>0</v>
      </c>
      <c r="G283" s="50">
        <v>0</v>
      </c>
      <c r="H283" s="50">
        <v>0</v>
      </c>
      <c r="I283" s="50">
        <v>0</v>
      </c>
      <c r="J283" s="50">
        <f t="shared" si="23"/>
        <v>0</v>
      </c>
      <c r="K283" s="50">
        <f t="shared" si="24"/>
        <v>4552</v>
      </c>
      <c r="L283" s="48">
        <f t="shared" si="25"/>
        <v>4552</v>
      </c>
    </row>
    <row r="284" spans="1:12" s="17" customFormat="1" ht="21.75" customHeight="1" x14ac:dyDescent="0.25">
      <c r="A284" s="45">
        <v>11</v>
      </c>
      <c r="B284" s="65">
        <v>0</v>
      </c>
      <c r="C284" s="50">
        <v>2171</v>
      </c>
      <c r="D284" s="50">
        <v>0</v>
      </c>
      <c r="E284" s="50">
        <v>2795</v>
      </c>
      <c r="F284" s="50">
        <v>0</v>
      </c>
      <c r="G284" s="50">
        <v>0</v>
      </c>
      <c r="H284" s="50">
        <v>0</v>
      </c>
      <c r="I284" s="50">
        <v>0</v>
      </c>
      <c r="J284" s="50">
        <f t="shared" si="23"/>
        <v>0</v>
      </c>
      <c r="K284" s="50">
        <f t="shared" si="24"/>
        <v>4966</v>
      </c>
      <c r="L284" s="48">
        <f t="shared" si="25"/>
        <v>4966</v>
      </c>
    </row>
    <row r="285" spans="1:12" s="17" customFormat="1" ht="21.75" customHeight="1" x14ac:dyDescent="0.25">
      <c r="A285" s="45">
        <v>12</v>
      </c>
      <c r="B285" s="65">
        <v>0</v>
      </c>
      <c r="C285" s="50">
        <v>1166</v>
      </c>
      <c r="D285" s="50">
        <v>0</v>
      </c>
      <c r="E285" s="50">
        <v>1928</v>
      </c>
      <c r="F285" s="50">
        <v>0</v>
      </c>
      <c r="G285" s="50">
        <v>0</v>
      </c>
      <c r="H285" s="50">
        <v>0</v>
      </c>
      <c r="I285" s="50">
        <v>0</v>
      </c>
      <c r="J285" s="50">
        <f t="shared" si="23"/>
        <v>0</v>
      </c>
      <c r="K285" s="50">
        <f t="shared" si="24"/>
        <v>3094</v>
      </c>
      <c r="L285" s="48">
        <f t="shared" si="25"/>
        <v>3094</v>
      </c>
    </row>
    <row r="286" spans="1:12" s="17" customFormat="1" ht="21.75" customHeight="1" x14ac:dyDescent="0.25">
      <c r="A286" s="45" t="s">
        <v>86</v>
      </c>
      <c r="B286" s="65">
        <v>0</v>
      </c>
      <c r="C286" s="50">
        <v>2220</v>
      </c>
      <c r="D286" s="50">
        <v>0</v>
      </c>
      <c r="E286" s="50">
        <v>1488</v>
      </c>
      <c r="F286" s="50">
        <v>0</v>
      </c>
      <c r="G286" s="50">
        <v>0</v>
      </c>
      <c r="H286" s="50">
        <v>0</v>
      </c>
      <c r="I286" s="50">
        <v>0</v>
      </c>
      <c r="J286" s="50">
        <f t="shared" si="23"/>
        <v>0</v>
      </c>
      <c r="K286" s="50">
        <f t="shared" si="24"/>
        <v>3708</v>
      </c>
      <c r="L286" s="48">
        <f t="shared" si="25"/>
        <v>3708</v>
      </c>
    </row>
    <row r="287" spans="1:12" s="17" customFormat="1" ht="21.75" customHeight="1" x14ac:dyDescent="0.25">
      <c r="A287" s="45">
        <v>2</v>
      </c>
      <c r="B287" s="65">
        <v>0</v>
      </c>
      <c r="C287" s="50">
        <v>762</v>
      </c>
      <c r="D287" s="50">
        <v>0</v>
      </c>
      <c r="E287" s="50">
        <v>1205</v>
      </c>
      <c r="F287" s="50">
        <v>0</v>
      </c>
      <c r="G287" s="50">
        <v>0</v>
      </c>
      <c r="H287" s="50">
        <v>0</v>
      </c>
      <c r="I287" s="50">
        <v>0</v>
      </c>
      <c r="J287" s="50">
        <f t="shared" si="23"/>
        <v>0</v>
      </c>
      <c r="K287" s="50">
        <f t="shared" si="24"/>
        <v>1967</v>
      </c>
      <c r="L287" s="48">
        <f t="shared" si="25"/>
        <v>1967</v>
      </c>
    </row>
    <row r="288" spans="1:12" s="17" customFormat="1" ht="21.75" customHeight="1" x14ac:dyDescent="0.25">
      <c r="A288" s="45">
        <v>3</v>
      </c>
      <c r="B288" s="65">
        <v>0</v>
      </c>
      <c r="C288" s="50">
        <v>1258</v>
      </c>
      <c r="D288" s="50">
        <v>0</v>
      </c>
      <c r="E288" s="50">
        <v>1384</v>
      </c>
      <c r="F288" s="50">
        <v>0</v>
      </c>
      <c r="G288" s="50">
        <v>0</v>
      </c>
      <c r="H288" s="50">
        <v>0</v>
      </c>
      <c r="I288" s="50">
        <v>0</v>
      </c>
      <c r="J288" s="50">
        <f t="shared" si="23"/>
        <v>0</v>
      </c>
      <c r="K288" s="50">
        <f t="shared" si="24"/>
        <v>2642</v>
      </c>
      <c r="L288" s="48">
        <f t="shared" si="25"/>
        <v>2642</v>
      </c>
    </row>
    <row r="289" spans="1:12" s="17" customFormat="1" ht="21.75" customHeight="1" x14ac:dyDescent="0.25">
      <c r="A289" s="45">
        <v>4</v>
      </c>
      <c r="B289" s="65">
        <v>0</v>
      </c>
      <c r="C289" s="50">
        <v>1270</v>
      </c>
      <c r="D289" s="50">
        <v>0</v>
      </c>
      <c r="E289" s="50">
        <v>1148</v>
      </c>
      <c r="F289" s="50">
        <v>0</v>
      </c>
      <c r="G289" s="50">
        <v>0</v>
      </c>
      <c r="H289" s="50">
        <v>0</v>
      </c>
      <c r="I289" s="50">
        <v>0</v>
      </c>
      <c r="J289" s="50">
        <f t="shared" si="23"/>
        <v>0</v>
      </c>
      <c r="K289" s="50">
        <f t="shared" si="24"/>
        <v>2418</v>
      </c>
      <c r="L289" s="48">
        <f t="shared" si="25"/>
        <v>2418</v>
      </c>
    </row>
    <row r="290" spans="1:12" s="17" customFormat="1" ht="21.75" customHeight="1" x14ac:dyDescent="0.25">
      <c r="A290" s="45">
        <v>5</v>
      </c>
      <c r="B290" s="65">
        <v>0</v>
      </c>
      <c r="C290" s="50">
        <v>1233</v>
      </c>
      <c r="D290" s="50">
        <v>0</v>
      </c>
      <c r="E290" s="50">
        <v>1257</v>
      </c>
      <c r="F290" s="50">
        <v>0</v>
      </c>
      <c r="G290" s="50">
        <v>0</v>
      </c>
      <c r="H290" s="50">
        <v>0</v>
      </c>
      <c r="I290" s="50">
        <v>0</v>
      </c>
      <c r="J290" s="50">
        <f t="shared" si="23"/>
        <v>0</v>
      </c>
      <c r="K290" s="50">
        <f t="shared" si="24"/>
        <v>2490</v>
      </c>
      <c r="L290" s="48">
        <f t="shared" si="25"/>
        <v>2490</v>
      </c>
    </row>
    <row r="291" spans="1:12" s="17" customFormat="1" ht="21.75" customHeight="1" x14ac:dyDescent="0.25">
      <c r="A291" s="45">
        <v>6</v>
      </c>
      <c r="B291" s="65">
        <v>0</v>
      </c>
      <c r="C291" s="50">
        <v>1326</v>
      </c>
      <c r="D291" s="50">
        <v>0</v>
      </c>
      <c r="E291" s="50">
        <v>1932</v>
      </c>
      <c r="F291" s="50">
        <v>0</v>
      </c>
      <c r="G291" s="50">
        <v>0</v>
      </c>
      <c r="H291" s="50">
        <v>0</v>
      </c>
      <c r="I291" s="50">
        <v>0</v>
      </c>
      <c r="J291" s="50">
        <f t="shared" si="23"/>
        <v>0</v>
      </c>
      <c r="K291" s="50">
        <f t="shared" si="24"/>
        <v>3258</v>
      </c>
      <c r="L291" s="48">
        <f t="shared" si="25"/>
        <v>3258</v>
      </c>
    </row>
    <row r="292" spans="1:12" s="17" customFormat="1" ht="21.75" customHeight="1" x14ac:dyDescent="0.25">
      <c r="A292" s="45">
        <v>7</v>
      </c>
      <c r="B292" s="65">
        <v>0</v>
      </c>
      <c r="C292" s="50">
        <v>1727</v>
      </c>
      <c r="D292" s="50">
        <v>0</v>
      </c>
      <c r="E292" s="50">
        <v>1726</v>
      </c>
      <c r="F292" s="50">
        <v>0</v>
      </c>
      <c r="G292" s="50">
        <v>0</v>
      </c>
      <c r="H292" s="50">
        <v>0</v>
      </c>
      <c r="I292" s="50">
        <v>0</v>
      </c>
      <c r="J292" s="50">
        <f t="shared" si="23"/>
        <v>0</v>
      </c>
      <c r="K292" s="50">
        <f t="shared" si="24"/>
        <v>3453</v>
      </c>
      <c r="L292" s="48">
        <f t="shared" si="25"/>
        <v>3453</v>
      </c>
    </row>
    <row r="293" spans="1:12" s="17" customFormat="1" ht="21.75" customHeight="1" x14ac:dyDescent="0.25">
      <c r="A293" s="45">
        <v>8</v>
      </c>
      <c r="B293" s="65">
        <v>0</v>
      </c>
      <c r="C293" s="50">
        <v>986</v>
      </c>
      <c r="D293" s="50">
        <v>0</v>
      </c>
      <c r="E293" s="50">
        <v>1277</v>
      </c>
      <c r="F293" s="50">
        <v>0</v>
      </c>
      <c r="G293" s="50">
        <v>0</v>
      </c>
      <c r="H293" s="50">
        <v>0</v>
      </c>
      <c r="I293" s="50">
        <v>0</v>
      </c>
      <c r="J293" s="50">
        <f t="shared" si="23"/>
        <v>0</v>
      </c>
      <c r="K293" s="50">
        <f t="shared" si="24"/>
        <v>2263</v>
      </c>
      <c r="L293" s="48">
        <f t="shared" si="25"/>
        <v>2263</v>
      </c>
    </row>
    <row r="294" spans="1:12" s="17" customFormat="1" ht="21.75" customHeight="1" x14ac:dyDescent="0.25">
      <c r="A294" s="45">
        <v>9</v>
      </c>
      <c r="B294" s="65">
        <v>0</v>
      </c>
      <c r="C294" s="50">
        <v>943</v>
      </c>
      <c r="D294" s="50">
        <v>0</v>
      </c>
      <c r="E294" s="50">
        <v>1019</v>
      </c>
      <c r="F294" s="50">
        <v>0</v>
      </c>
      <c r="G294" s="50">
        <v>0</v>
      </c>
      <c r="H294" s="50">
        <v>0</v>
      </c>
      <c r="I294" s="50">
        <v>0</v>
      </c>
      <c r="J294" s="50">
        <f t="shared" si="23"/>
        <v>0</v>
      </c>
      <c r="K294" s="50">
        <f t="shared" si="24"/>
        <v>1962</v>
      </c>
      <c r="L294" s="48">
        <f t="shared" si="25"/>
        <v>1962</v>
      </c>
    </row>
    <row r="295" spans="1:12" s="17" customFormat="1" ht="21.75" customHeight="1" x14ac:dyDescent="0.25">
      <c r="A295" s="45">
        <v>10</v>
      </c>
      <c r="B295" s="65">
        <v>0</v>
      </c>
      <c r="C295" s="50">
        <v>873</v>
      </c>
      <c r="D295" s="50">
        <v>0</v>
      </c>
      <c r="E295" s="50">
        <v>1352</v>
      </c>
      <c r="F295" s="50">
        <v>0</v>
      </c>
      <c r="G295" s="50">
        <v>0</v>
      </c>
      <c r="H295" s="50">
        <v>0</v>
      </c>
      <c r="I295" s="50">
        <v>0</v>
      </c>
      <c r="J295" s="50">
        <f t="shared" si="23"/>
        <v>0</v>
      </c>
      <c r="K295" s="50">
        <f t="shared" si="24"/>
        <v>2225</v>
      </c>
      <c r="L295" s="48">
        <f t="shared" si="25"/>
        <v>2225</v>
      </c>
    </row>
    <row r="296" spans="1:12" s="17" customFormat="1" ht="21.75" customHeight="1" x14ac:dyDescent="0.25">
      <c r="A296" s="45">
        <v>11</v>
      </c>
      <c r="B296" s="65">
        <v>0</v>
      </c>
      <c r="C296" s="50">
        <v>2918</v>
      </c>
      <c r="D296" s="50">
        <v>0</v>
      </c>
      <c r="E296" s="50">
        <v>1809</v>
      </c>
      <c r="F296" s="50">
        <v>0</v>
      </c>
      <c r="G296" s="50">
        <v>0</v>
      </c>
      <c r="H296" s="50">
        <v>0</v>
      </c>
      <c r="I296" s="50">
        <v>0</v>
      </c>
      <c r="J296" s="50">
        <f t="shared" si="23"/>
        <v>0</v>
      </c>
      <c r="K296" s="50">
        <f t="shared" si="24"/>
        <v>4727</v>
      </c>
      <c r="L296" s="48">
        <f t="shared" si="25"/>
        <v>4727</v>
      </c>
    </row>
    <row r="297" spans="1:12" s="17" customFormat="1" ht="21.75" customHeight="1" x14ac:dyDescent="0.25">
      <c r="A297" s="45">
        <v>12</v>
      </c>
      <c r="B297" s="65">
        <v>0</v>
      </c>
      <c r="C297" s="50">
        <v>495</v>
      </c>
      <c r="D297" s="50">
        <v>0</v>
      </c>
      <c r="E297" s="50">
        <v>1073</v>
      </c>
      <c r="F297" s="50">
        <v>0</v>
      </c>
      <c r="G297" s="50">
        <v>0</v>
      </c>
      <c r="H297" s="50">
        <v>0</v>
      </c>
      <c r="I297" s="50">
        <v>0</v>
      </c>
      <c r="J297" s="50">
        <f t="shared" si="23"/>
        <v>0</v>
      </c>
      <c r="K297" s="50">
        <f t="shared" si="24"/>
        <v>1568</v>
      </c>
      <c r="L297" s="48">
        <f t="shared" si="25"/>
        <v>1568</v>
      </c>
    </row>
    <row r="298" spans="1:12" s="17" customFormat="1" ht="21.75" customHeight="1" x14ac:dyDescent="0.25">
      <c r="A298" s="45" t="s">
        <v>87</v>
      </c>
      <c r="B298" s="65">
        <v>0</v>
      </c>
      <c r="C298" s="50">
        <v>1748</v>
      </c>
      <c r="D298" s="50">
        <v>0</v>
      </c>
      <c r="E298" s="50">
        <v>1385</v>
      </c>
      <c r="F298" s="50">
        <v>0</v>
      </c>
      <c r="G298" s="50">
        <v>0</v>
      </c>
      <c r="H298" s="50">
        <v>0</v>
      </c>
      <c r="I298" s="50">
        <v>0</v>
      </c>
      <c r="J298" s="50">
        <f t="shared" si="23"/>
        <v>0</v>
      </c>
      <c r="K298" s="50">
        <f t="shared" si="24"/>
        <v>3133</v>
      </c>
      <c r="L298" s="48">
        <f t="shared" si="25"/>
        <v>3133</v>
      </c>
    </row>
    <row r="299" spans="1:12" s="17" customFormat="1" ht="21.75" customHeight="1" x14ac:dyDescent="0.25">
      <c r="A299" s="45">
        <v>2</v>
      </c>
      <c r="B299" s="65">
        <v>0</v>
      </c>
      <c r="C299" s="50">
        <v>914</v>
      </c>
      <c r="D299" s="50">
        <v>0</v>
      </c>
      <c r="E299" s="50">
        <v>1131</v>
      </c>
      <c r="F299" s="50">
        <v>0</v>
      </c>
      <c r="G299" s="50">
        <v>0</v>
      </c>
      <c r="H299" s="50">
        <v>0</v>
      </c>
      <c r="I299" s="50">
        <v>0</v>
      </c>
      <c r="J299" s="50">
        <f t="shared" si="23"/>
        <v>0</v>
      </c>
      <c r="K299" s="50">
        <f t="shared" si="24"/>
        <v>2045</v>
      </c>
      <c r="L299" s="48">
        <f t="shared" si="25"/>
        <v>2045</v>
      </c>
    </row>
    <row r="300" spans="1:12" s="17" customFormat="1" ht="21.75" customHeight="1" x14ac:dyDescent="0.25">
      <c r="A300" s="45">
        <v>3</v>
      </c>
      <c r="B300" s="65">
        <v>0</v>
      </c>
      <c r="C300" s="50">
        <v>2177</v>
      </c>
      <c r="D300" s="50">
        <v>0</v>
      </c>
      <c r="E300" s="50">
        <v>1669</v>
      </c>
      <c r="F300" s="50">
        <v>0</v>
      </c>
      <c r="G300" s="50">
        <v>0</v>
      </c>
      <c r="H300" s="50">
        <v>0</v>
      </c>
      <c r="I300" s="50">
        <v>0</v>
      </c>
      <c r="J300" s="50">
        <f t="shared" si="23"/>
        <v>0</v>
      </c>
      <c r="K300" s="50">
        <f t="shared" si="24"/>
        <v>3846</v>
      </c>
      <c r="L300" s="48">
        <f t="shared" si="25"/>
        <v>3846</v>
      </c>
    </row>
    <row r="301" spans="1:12" s="17" customFormat="1" ht="21.75" customHeight="1" x14ac:dyDescent="0.25">
      <c r="A301" s="45">
        <v>4</v>
      </c>
      <c r="B301" s="65">
        <v>0</v>
      </c>
      <c r="C301" s="50">
        <v>709</v>
      </c>
      <c r="D301" s="50">
        <v>0</v>
      </c>
      <c r="E301" s="50">
        <v>1097</v>
      </c>
      <c r="F301" s="50">
        <v>0</v>
      </c>
      <c r="G301" s="50">
        <v>0</v>
      </c>
      <c r="H301" s="50">
        <v>0</v>
      </c>
      <c r="I301" s="50">
        <v>0</v>
      </c>
      <c r="J301" s="50">
        <f t="shared" si="23"/>
        <v>0</v>
      </c>
      <c r="K301" s="50">
        <f t="shared" si="24"/>
        <v>1806</v>
      </c>
      <c r="L301" s="48">
        <f t="shared" si="25"/>
        <v>1806</v>
      </c>
    </row>
    <row r="302" spans="1:12" s="17" customFormat="1" ht="21.75" customHeight="1" x14ac:dyDescent="0.25">
      <c r="A302" s="45">
        <v>5</v>
      </c>
      <c r="B302" s="65">
        <v>0</v>
      </c>
      <c r="C302" s="50">
        <v>1372</v>
      </c>
      <c r="D302" s="50">
        <v>0</v>
      </c>
      <c r="E302" s="50">
        <v>2366</v>
      </c>
      <c r="F302" s="50">
        <v>0</v>
      </c>
      <c r="G302" s="50">
        <v>0</v>
      </c>
      <c r="H302" s="50">
        <v>0</v>
      </c>
      <c r="I302" s="50">
        <v>0</v>
      </c>
      <c r="J302" s="50">
        <f t="shared" si="23"/>
        <v>0</v>
      </c>
      <c r="K302" s="50">
        <f t="shared" si="24"/>
        <v>3738</v>
      </c>
      <c r="L302" s="48">
        <f t="shared" si="25"/>
        <v>3738</v>
      </c>
    </row>
    <row r="303" spans="1:12" s="17" customFormat="1" ht="21.75" customHeight="1" x14ac:dyDescent="0.25">
      <c r="A303" s="45">
        <v>6</v>
      </c>
      <c r="B303" s="65">
        <v>0</v>
      </c>
      <c r="C303" s="50">
        <v>2446</v>
      </c>
      <c r="D303" s="50">
        <v>0</v>
      </c>
      <c r="E303" s="50">
        <v>1810</v>
      </c>
      <c r="F303" s="50">
        <v>0</v>
      </c>
      <c r="G303" s="50">
        <v>0</v>
      </c>
      <c r="H303" s="50">
        <v>0</v>
      </c>
      <c r="I303" s="50">
        <v>0</v>
      </c>
      <c r="J303" s="50">
        <f t="shared" si="23"/>
        <v>0</v>
      </c>
      <c r="K303" s="50">
        <f t="shared" si="24"/>
        <v>4256</v>
      </c>
      <c r="L303" s="48">
        <f t="shared" si="25"/>
        <v>4256</v>
      </c>
    </row>
    <row r="304" spans="1:12" s="17" customFormat="1" ht="21.75" customHeight="1" x14ac:dyDescent="0.25">
      <c r="A304" s="45">
        <v>7</v>
      </c>
      <c r="B304" s="65">
        <v>0</v>
      </c>
      <c r="C304" s="50">
        <v>2029</v>
      </c>
      <c r="D304" s="50">
        <v>0</v>
      </c>
      <c r="E304" s="50">
        <v>2931</v>
      </c>
      <c r="F304" s="50">
        <v>0</v>
      </c>
      <c r="G304" s="50">
        <v>0</v>
      </c>
      <c r="H304" s="50">
        <v>0</v>
      </c>
      <c r="I304" s="50">
        <v>0</v>
      </c>
      <c r="J304" s="50">
        <f t="shared" si="23"/>
        <v>0</v>
      </c>
      <c r="K304" s="50">
        <f t="shared" si="24"/>
        <v>4960</v>
      </c>
      <c r="L304" s="48">
        <f t="shared" si="25"/>
        <v>4960</v>
      </c>
    </row>
    <row r="305" spans="1:12" s="17" customFormat="1" ht="21.75" customHeight="1" x14ac:dyDescent="0.25">
      <c r="A305" s="45">
        <v>8</v>
      </c>
      <c r="B305" s="65">
        <v>0</v>
      </c>
      <c r="C305" s="50">
        <v>1332</v>
      </c>
      <c r="D305" s="50">
        <v>0</v>
      </c>
      <c r="E305" s="50">
        <v>1532</v>
      </c>
      <c r="F305" s="50">
        <v>0</v>
      </c>
      <c r="G305" s="50">
        <v>0</v>
      </c>
      <c r="H305" s="50">
        <v>0</v>
      </c>
      <c r="I305" s="50">
        <v>0</v>
      </c>
      <c r="J305" s="50">
        <f t="shared" si="23"/>
        <v>0</v>
      </c>
      <c r="K305" s="50">
        <f t="shared" si="24"/>
        <v>2864</v>
      </c>
      <c r="L305" s="48">
        <f t="shared" si="25"/>
        <v>2864</v>
      </c>
    </row>
    <row r="306" spans="1:12" s="17" customFormat="1" ht="21.75" customHeight="1" x14ac:dyDescent="0.25">
      <c r="A306" s="45">
        <v>9</v>
      </c>
      <c r="B306" s="65">
        <v>0</v>
      </c>
      <c r="C306" s="50">
        <v>1844</v>
      </c>
      <c r="D306" s="50">
        <v>0</v>
      </c>
      <c r="E306" s="50">
        <v>1681</v>
      </c>
      <c r="F306" s="50">
        <v>0</v>
      </c>
      <c r="G306" s="50">
        <v>0</v>
      </c>
      <c r="H306" s="50">
        <v>0</v>
      </c>
      <c r="I306" s="50">
        <v>0</v>
      </c>
      <c r="J306" s="50">
        <f t="shared" si="23"/>
        <v>0</v>
      </c>
      <c r="K306" s="50">
        <f t="shared" si="24"/>
        <v>3525</v>
      </c>
      <c r="L306" s="48">
        <f t="shared" si="25"/>
        <v>3525</v>
      </c>
    </row>
    <row r="307" spans="1:12" s="17" customFormat="1" ht="21.75" customHeight="1" x14ac:dyDescent="0.25">
      <c r="A307" s="45">
        <v>10</v>
      </c>
      <c r="B307" s="65">
        <v>0</v>
      </c>
      <c r="C307" s="50">
        <v>1656</v>
      </c>
      <c r="D307" s="50">
        <v>0</v>
      </c>
      <c r="E307" s="50">
        <v>1337</v>
      </c>
      <c r="F307" s="50">
        <v>0</v>
      </c>
      <c r="G307" s="50">
        <v>0</v>
      </c>
      <c r="H307" s="50">
        <v>0</v>
      </c>
      <c r="I307" s="50">
        <v>0</v>
      </c>
      <c r="J307" s="50">
        <f t="shared" si="23"/>
        <v>0</v>
      </c>
      <c r="K307" s="50">
        <f t="shared" si="24"/>
        <v>2993</v>
      </c>
      <c r="L307" s="48">
        <f t="shared" si="25"/>
        <v>2993</v>
      </c>
    </row>
    <row r="308" spans="1:12" s="17" customFormat="1" ht="21.75" customHeight="1" x14ac:dyDescent="0.25">
      <c r="A308" s="45">
        <v>11</v>
      </c>
      <c r="B308" s="65">
        <v>0</v>
      </c>
      <c r="C308" s="50">
        <v>1573</v>
      </c>
      <c r="D308" s="50">
        <v>0</v>
      </c>
      <c r="E308" s="50">
        <v>2347</v>
      </c>
      <c r="F308" s="50">
        <v>0</v>
      </c>
      <c r="G308" s="50">
        <v>0</v>
      </c>
      <c r="H308" s="50">
        <v>0</v>
      </c>
      <c r="I308" s="50">
        <v>0</v>
      </c>
      <c r="J308" s="50">
        <f t="shared" si="23"/>
        <v>0</v>
      </c>
      <c r="K308" s="50">
        <f t="shared" si="24"/>
        <v>3920</v>
      </c>
      <c r="L308" s="48">
        <f t="shared" si="25"/>
        <v>3920</v>
      </c>
    </row>
    <row r="309" spans="1:12" s="17" customFormat="1" ht="21.75" customHeight="1" x14ac:dyDescent="0.25">
      <c r="A309" s="45">
        <v>12</v>
      </c>
      <c r="B309" s="65">
        <v>0</v>
      </c>
      <c r="C309" s="50">
        <v>1472</v>
      </c>
      <c r="D309" s="50">
        <v>0</v>
      </c>
      <c r="E309" s="50">
        <v>1410</v>
      </c>
      <c r="F309" s="50">
        <v>0</v>
      </c>
      <c r="G309" s="50">
        <v>0</v>
      </c>
      <c r="H309" s="50">
        <v>0</v>
      </c>
      <c r="I309" s="50">
        <v>0</v>
      </c>
      <c r="J309" s="50">
        <f t="shared" si="23"/>
        <v>0</v>
      </c>
      <c r="K309" s="50">
        <f t="shared" si="24"/>
        <v>2882</v>
      </c>
      <c r="L309" s="48">
        <f t="shared" si="25"/>
        <v>2882</v>
      </c>
    </row>
    <row r="310" spans="1:12" s="17" customFormat="1" ht="21.75" customHeight="1" x14ac:dyDescent="0.25">
      <c r="A310" s="45" t="s">
        <v>88</v>
      </c>
      <c r="B310" s="65">
        <v>0</v>
      </c>
      <c r="C310" s="50">
        <v>2013</v>
      </c>
      <c r="D310" s="50">
        <v>0</v>
      </c>
      <c r="E310" s="50">
        <v>2572</v>
      </c>
      <c r="F310" s="50">
        <v>0</v>
      </c>
      <c r="G310" s="50">
        <v>0</v>
      </c>
      <c r="H310" s="50">
        <v>0</v>
      </c>
      <c r="I310" s="50">
        <v>0</v>
      </c>
      <c r="J310" s="50">
        <f t="shared" si="23"/>
        <v>0</v>
      </c>
      <c r="K310" s="50">
        <f t="shared" si="24"/>
        <v>4585</v>
      </c>
      <c r="L310" s="48">
        <f t="shared" si="25"/>
        <v>4585</v>
      </c>
    </row>
    <row r="311" spans="1:12" s="17" customFormat="1" ht="21.75" customHeight="1" x14ac:dyDescent="0.25">
      <c r="A311" s="45">
        <v>2</v>
      </c>
      <c r="B311" s="65">
        <v>0</v>
      </c>
      <c r="C311" s="50">
        <v>1452</v>
      </c>
      <c r="D311" s="50">
        <v>0</v>
      </c>
      <c r="E311" s="50">
        <v>1406</v>
      </c>
      <c r="F311" s="50">
        <v>0</v>
      </c>
      <c r="G311" s="50">
        <v>0</v>
      </c>
      <c r="H311" s="50">
        <v>0</v>
      </c>
      <c r="I311" s="50">
        <v>0</v>
      </c>
      <c r="J311" s="50">
        <f t="shared" si="23"/>
        <v>0</v>
      </c>
      <c r="K311" s="50">
        <f t="shared" si="24"/>
        <v>2858</v>
      </c>
      <c r="L311" s="48">
        <f t="shared" si="25"/>
        <v>2858</v>
      </c>
    </row>
    <row r="312" spans="1:12" s="17" customFormat="1" ht="21.75" customHeight="1" x14ac:dyDescent="0.25">
      <c r="A312" s="45">
        <v>3</v>
      </c>
      <c r="B312" s="65">
        <v>0</v>
      </c>
      <c r="C312" s="50">
        <v>679</v>
      </c>
      <c r="D312" s="50">
        <v>0</v>
      </c>
      <c r="E312" s="50">
        <v>760</v>
      </c>
      <c r="F312" s="50">
        <v>0</v>
      </c>
      <c r="G312" s="50">
        <v>0</v>
      </c>
      <c r="H312" s="50">
        <v>0</v>
      </c>
      <c r="I312" s="50">
        <v>0</v>
      </c>
      <c r="J312" s="50">
        <f t="shared" si="23"/>
        <v>0</v>
      </c>
      <c r="K312" s="50">
        <f t="shared" si="24"/>
        <v>1439</v>
      </c>
      <c r="L312" s="48">
        <f t="shared" si="25"/>
        <v>1439</v>
      </c>
    </row>
    <row r="313" spans="1:12" s="17" customFormat="1" ht="21.75" customHeight="1" x14ac:dyDescent="0.25">
      <c r="A313" s="45">
        <v>4</v>
      </c>
      <c r="B313" s="65">
        <v>0</v>
      </c>
      <c r="C313" s="50">
        <v>4520</v>
      </c>
      <c r="D313" s="50">
        <v>0</v>
      </c>
      <c r="E313" s="50">
        <v>3631</v>
      </c>
      <c r="F313" s="50">
        <v>0</v>
      </c>
      <c r="G313" s="50">
        <v>0</v>
      </c>
      <c r="H313" s="50">
        <v>0</v>
      </c>
      <c r="I313" s="50">
        <v>0</v>
      </c>
      <c r="J313" s="50">
        <f t="shared" si="20"/>
        <v>0</v>
      </c>
      <c r="K313" s="50">
        <f t="shared" si="21"/>
        <v>8151</v>
      </c>
      <c r="L313" s="48">
        <f t="shared" si="22"/>
        <v>8151</v>
      </c>
    </row>
    <row r="314" spans="1:12" s="17" customFormat="1" ht="21.75" customHeight="1" x14ac:dyDescent="0.25">
      <c r="A314" s="45">
        <v>5</v>
      </c>
      <c r="B314" s="65">
        <v>0</v>
      </c>
      <c r="C314" s="50">
        <v>2726</v>
      </c>
      <c r="D314" s="50">
        <v>0</v>
      </c>
      <c r="E314" s="50">
        <v>2101</v>
      </c>
      <c r="F314" s="50">
        <v>0</v>
      </c>
      <c r="G314" s="50">
        <v>0</v>
      </c>
      <c r="H314" s="50">
        <v>0</v>
      </c>
      <c r="I314" s="50">
        <v>0</v>
      </c>
      <c r="J314" s="50">
        <f t="shared" si="20"/>
        <v>0</v>
      </c>
      <c r="K314" s="50">
        <f t="shared" si="21"/>
        <v>4827</v>
      </c>
      <c r="L314" s="48">
        <f t="shared" si="22"/>
        <v>4827</v>
      </c>
    </row>
    <row r="315" spans="1:12" s="17" customFormat="1" ht="21.75" customHeight="1" x14ac:dyDescent="0.25">
      <c r="A315" s="45">
        <v>6</v>
      </c>
      <c r="B315" s="65">
        <v>0</v>
      </c>
      <c r="C315" s="50">
        <v>2318</v>
      </c>
      <c r="D315" s="50">
        <v>0</v>
      </c>
      <c r="E315" s="50">
        <v>2529</v>
      </c>
      <c r="F315" s="50">
        <v>0</v>
      </c>
      <c r="G315" s="50">
        <v>0</v>
      </c>
      <c r="H315" s="50">
        <v>0</v>
      </c>
      <c r="I315" s="50">
        <v>0</v>
      </c>
      <c r="J315" s="50">
        <v>0</v>
      </c>
      <c r="K315" s="50">
        <v>4847</v>
      </c>
      <c r="L315" s="48">
        <v>4847</v>
      </c>
    </row>
    <row r="316" spans="1:12" s="17" customFormat="1" ht="21.75" customHeight="1" x14ac:dyDescent="0.25">
      <c r="A316" s="45">
        <v>7</v>
      </c>
      <c r="B316" s="65">
        <v>0</v>
      </c>
      <c r="C316" s="50">
        <v>14735</v>
      </c>
      <c r="D316" s="50">
        <v>0</v>
      </c>
      <c r="E316" s="50">
        <v>15296</v>
      </c>
      <c r="F316" s="50">
        <v>0</v>
      </c>
      <c r="G316" s="50">
        <v>0</v>
      </c>
      <c r="H316" s="50">
        <v>0</v>
      </c>
      <c r="I316" s="50">
        <v>0</v>
      </c>
      <c r="J316" s="50">
        <v>0</v>
      </c>
      <c r="K316" s="50">
        <v>30031</v>
      </c>
      <c r="L316" s="48">
        <v>30031</v>
      </c>
    </row>
    <row r="317" spans="1:12" s="17" customFormat="1" ht="21.75" customHeight="1" x14ac:dyDescent="0.25">
      <c r="A317" s="45">
        <v>8</v>
      </c>
      <c r="B317" s="65">
        <v>0</v>
      </c>
      <c r="C317" s="50">
        <v>2759</v>
      </c>
      <c r="D317" s="50">
        <v>0</v>
      </c>
      <c r="E317" s="50">
        <v>1951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4710</v>
      </c>
      <c r="L317" s="48">
        <v>4710</v>
      </c>
    </row>
    <row r="318" spans="1:12" s="17" customFormat="1" ht="21.75" customHeight="1" x14ac:dyDescent="0.25">
      <c r="A318" s="45">
        <v>9</v>
      </c>
      <c r="B318" s="65">
        <v>0</v>
      </c>
      <c r="C318" s="50">
        <v>2326</v>
      </c>
      <c r="D318" s="50">
        <v>0</v>
      </c>
      <c r="E318" s="50">
        <v>2024</v>
      </c>
      <c r="F318" s="50">
        <v>0</v>
      </c>
      <c r="G318" s="50">
        <v>0</v>
      </c>
      <c r="H318" s="50">
        <v>0</v>
      </c>
      <c r="I318" s="50">
        <v>0</v>
      </c>
      <c r="J318" s="50">
        <v>0</v>
      </c>
      <c r="K318" s="50">
        <v>4350</v>
      </c>
      <c r="L318" s="48">
        <v>4350</v>
      </c>
    </row>
    <row r="319" spans="1:12" s="17" customFormat="1" ht="21.75" customHeight="1" x14ac:dyDescent="0.25">
      <c r="A319" s="45">
        <v>10</v>
      </c>
      <c r="B319" s="65">
        <v>0</v>
      </c>
      <c r="C319" s="50">
        <v>1413</v>
      </c>
      <c r="D319" s="50">
        <v>0</v>
      </c>
      <c r="E319" s="50">
        <v>2499</v>
      </c>
      <c r="F319" s="50">
        <v>0</v>
      </c>
      <c r="G319" s="50">
        <v>0</v>
      </c>
      <c r="H319" s="50">
        <v>0</v>
      </c>
      <c r="I319" s="50">
        <v>0</v>
      </c>
      <c r="J319" s="50">
        <f t="shared" ref="J319:J323" si="26">B319+D319+F319+H319</f>
        <v>0</v>
      </c>
      <c r="K319" s="50">
        <f t="shared" ref="K319:K323" si="27">C319+E319+G319+I319</f>
        <v>3912</v>
      </c>
      <c r="L319" s="48">
        <f t="shared" ref="L319:L323" si="28">J319+K319</f>
        <v>3912</v>
      </c>
    </row>
    <row r="320" spans="1:12" s="17" customFormat="1" ht="21.75" customHeight="1" x14ac:dyDescent="0.25">
      <c r="A320" s="45">
        <v>11</v>
      </c>
      <c r="B320" s="65">
        <v>0</v>
      </c>
      <c r="C320" s="50">
        <v>1456</v>
      </c>
      <c r="D320" s="50">
        <v>0</v>
      </c>
      <c r="E320" s="50">
        <v>1920</v>
      </c>
      <c r="F320" s="50">
        <v>0</v>
      </c>
      <c r="G320" s="50">
        <v>0</v>
      </c>
      <c r="H320" s="50">
        <v>0</v>
      </c>
      <c r="I320" s="50">
        <v>0</v>
      </c>
      <c r="J320" s="50">
        <f t="shared" si="26"/>
        <v>0</v>
      </c>
      <c r="K320" s="50">
        <f t="shared" si="27"/>
        <v>3376</v>
      </c>
      <c r="L320" s="48">
        <f t="shared" si="28"/>
        <v>3376</v>
      </c>
    </row>
    <row r="321" spans="1:12" s="17" customFormat="1" ht="21.75" customHeight="1" x14ac:dyDescent="0.25">
      <c r="A321" s="45">
        <v>12</v>
      </c>
      <c r="B321" s="65">
        <v>0</v>
      </c>
      <c r="C321" s="50">
        <v>1519</v>
      </c>
      <c r="D321" s="50">
        <v>0</v>
      </c>
      <c r="E321" s="50">
        <v>1837</v>
      </c>
      <c r="F321" s="50">
        <v>0</v>
      </c>
      <c r="G321" s="50">
        <v>0</v>
      </c>
      <c r="H321" s="50">
        <v>0</v>
      </c>
      <c r="I321" s="50">
        <v>0</v>
      </c>
      <c r="J321" s="50">
        <f t="shared" si="26"/>
        <v>0</v>
      </c>
      <c r="K321" s="50">
        <f t="shared" si="27"/>
        <v>3356</v>
      </c>
      <c r="L321" s="48">
        <f t="shared" si="28"/>
        <v>3356</v>
      </c>
    </row>
    <row r="322" spans="1:12" s="17" customFormat="1" ht="21.75" customHeight="1" x14ac:dyDescent="0.25">
      <c r="A322" s="45" t="s">
        <v>94</v>
      </c>
      <c r="B322" s="65">
        <v>0</v>
      </c>
      <c r="C322" s="50">
        <v>1846</v>
      </c>
      <c r="D322" s="50">
        <v>0</v>
      </c>
      <c r="E322" s="50">
        <v>1341</v>
      </c>
      <c r="F322" s="50">
        <v>0</v>
      </c>
      <c r="G322" s="50">
        <v>0</v>
      </c>
      <c r="H322" s="50">
        <v>0</v>
      </c>
      <c r="I322" s="50">
        <v>0</v>
      </c>
      <c r="J322" s="50">
        <f t="shared" si="26"/>
        <v>0</v>
      </c>
      <c r="K322" s="50">
        <f t="shared" si="27"/>
        <v>3187</v>
      </c>
      <c r="L322" s="48">
        <f t="shared" si="28"/>
        <v>3187</v>
      </c>
    </row>
    <row r="323" spans="1:12" s="17" customFormat="1" ht="21.75" customHeight="1" x14ac:dyDescent="0.25">
      <c r="A323" s="45">
        <v>2</v>
      </c>
      <c r="B323" s="65">
        <v>0</v>
      </c>
      <c r="C323" s="50">
        <v>2206</v>
      </c>
      <c r="D323" s="50">
        <v>0</v>
      </c>
      <c r="E323" s="50">
        <v>1054</v>
      </c>
      <c r="F323" s="50">
        <v>0</v>
      </c>
      <c r="G323" s="50">
        <v>0</v>
      </c>
      <c r="H323" s="50">
        <v>0</v>
      </c>
      <c r="I323" s="50">
        <v>0</v>
      </c>
      <c r="J323" s="50">
        <f t="shared" si="26"/>
        <v>0</v>
      </c>
      <c r="K323" s="50">
        <f t="shared" si="27"/>
        <v>3260</v>
      </c>
      <c r="L323" s="48">
        <f t="shared" si="28"/>
        <v>3260</v>
      </c>
    </row>
    <row r="324" spans="1:12" s="17" customFormat="1" ht="21.75" customHeight="1" thickBot="1" x14ac:dyDescent="0.3">
      <c r="A324" s="95">
        <v>3</v>
      </c>
      <c r="B324" s="103">
        <v>0</v>
      </c>
      <c r="C324" s="105">
        <v>2521</v>
      </c>
      <c r="D324" s="105">
        <v>0</v>
      </c>
      <c r="E324" s="105">
        <v>3290</v>
      </c>
      <c r="F324" s="105">
        <v>0</v>
      </c>
      <c r="G324" s="105">
        <v>0</v>
      </c>
      <c r="H324" s="105">
        <v>0</v>
      </c>
      <c r="I324" s="105">
        <v>0</v>
      </c>
      <c r="J324" s="105">
        <f t="shared" ref="J324" si="29">B324+D324+F324+H324</f>
        <v>0</v>
      </c>
      <c r="K324" s="105">
        <f t="shared" ref="K324" si="30">C324+E324+G324+I324</f>
        <v>5811</v>
      </c>
      <c r="L324" s="98">
        <f t="shared" ref="L324" si="31">J324+K324</f>
        <v>5811</v>
      </c>
    </row>
    <row r="325" spans="1:12" x14ac:dyDescent="0.25">
      <c r="A325" s="58" t="s">
        <v>36</v>
      </c>
    </row>
    <row r="326" spans="1:12" x14ac:dyDescent="0.25">
      <c r="A326" s="58" t="s">
        <v>52</v>
      </c>
    </row>
    <row r="327" spans="1:12" x14ac:dyDescent="0.25">
      <c r="A327" s="58" t="s">
        <v>63</v>
      </c>
    </row>
    <row r="328" spans="1:12" x14ac:dyDescent="0.25">
      <c r="A328" s="58" t="s">
        <v>64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2" firstPageNumber="0" fitToHeight="0" orientation="portrait" r:id="rId1"/>
  <rowBreaks count="9" manualBreakCount="9">
    <brk id="33" max="16383" man="1"/>
    <brk id="69" max="16383" man="1"/>
    <brk id="105" max="16383" man="1"/>
    <brk id="141" max="16383" man="1"/>
    <brk id="177" max="16383" man="1"/>
    <brk id="213" max="16383" man="1"/>
    <brk id="249" max="16383" man="1"/>
    <brk id="285" max="16383" man="1"/>
    <brk id="3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329"/>
  <sheetViews>
    <sheetView zoomScaleNormal="100" zoomScaleSheetLayoutView="100" workbookViewId="0">
      <pane ySplit="6" topLeftCell="A313" activePane="bottomLeft" state="frozen"/>
      <selection activeCell="F330" sqref="F330"/>
      <selection pane="bottomLeft" activeCell="A2" sqref="A2:K2"/>
    </sheetView>
  </sheetViews>
  <sheetFormatPr defaultRowHeight="16.5" x14ac:dyDescent="0.25"/>
  <cols>
    <col min="1" max="1" width="12.5" customWidth="1"/>
    <col min="2" max="2" width="9.625" customWidth="1"/>
    <col min="3" max="3" width="10.5" customWidth="1"/>
    <col min="4" max="4" width="11.75" customWidth="1"/>
    <col min="5" max="5" width="10.5" customWidth="1"/>
    <col min="6" max="6" width="10.25" customWidth="1"/>
    <col min="7" max="7" width="9.5" customWidth="1"/>
    <col min="8" max="8" width="11.5" customWidth="1"/>
    <col min="9" max="9" width="10" customWidth="1"/>
    <col min="10" max="11" width="10.125" customWidth="1"/>
    <col min="12" max="1025" width="8.625" customWidth="1"/>
  </cols>
  <sheetData>
    <row r="2" spans="1:11" ht="54" customHeight="1" x14ac:dyDescent="0.25">
      <c r="A2" s="115" t="s">
        <v>114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21" customHeight="1" x14ac:dyDescent="0.25">
      <c r="K3" s="1" t="s">
        <v>109</v>
      </c>
    </row>
    <row r="4" spans="1:11" s="2" customFormat="1" ht="27" customHeight="1" x14ac:dyDescent="0.25">
      <c r="A4" s="112" t="s">
        <v>0</v>
      </c>
      <c r="B4" s="116" t="s">
        <v>96</v>
      </c>
      <c r="C4" s="116"/>
      <c r="D4" s="116"/>
      <c r="E4" s="116"/>
      <c r="F4" s="116"/>
      <c r="G4" s="118" t="s">
        <v>65</v>
      </c>
      <c r="H4" s="118"/>
      <c r="I4" s="118"/>
      <c r="J4" s="118"/>
      <c r="K4" s="118"/>
    </row>
    <row r="5" spans="1:11" ht="24.6" customHeight="1" x14ac:dyDescent="0.25">
      <c r="A5" s="112"/>
      <c r="B5" s="119" t="s">
        <v>66</v>
      </c>
      <c r="C5" s="119"/>
      <c r="D5" s="120" t="s">
        <v>101</v>
      </c>
      <c r="E5" s="120"/>
      <c r="F5" s="119" t="s">
        <v>2</v>
      </c>
      <c r="G5" s="120" t="s">
        <v>66</v>
      </c>
      <c r="H5" s="120"/>
      <c r="I5" s="120" t="s">
        <v>101</v>
      </c>
      <c r="J5" s="120"/>
      <c r="K5" s="121" t="s">
        <v>2</v>
      </c>
    </row>
    <row r="6" spans="1:11" ht="47.25" x14ac:dyDescent="0.25">
      <c r="A6" s="112"/>
      <c r="B6" s="110" t="s">
        <v>103</v>
      </c>
      <c r="C6" s="110" t="s">
        <v>104</v>
      </c>
      <c r="D6" s="110" t="s">
        <v>103</v>
      </c>
      <c r="E6" s="110" t="s">
        <v>104</v>
      </c>
      <c r="F6" s="119"/>
      <c r="G6" s="110" t="s">
        <v>103</v>
      </c>
      <c r="H6" s="110" t="s">
        <v>104</v>
      </c>
      <c r="I6" s="110" t="s">
        <v>103</v>
      </c>
      <c r="J6" s="110" t="s">
        <v>104</v>
      </c>
      <c r="K6" s="121"/>
    </row>
    <row r="7" spans="1:11" s="17" customFormat="1" ht="21.75" customHeight="1" x14ac:dyDescent="0.25">
      <c r="A7" s="108">
        <v>1998</v>
      </c>
      <c r="B7" s="12">
        <v>0</v>
      </c>
      <c r="C7" s="15">
        <v>0</v>
      </c>
      <c r="D7" s="15">
        <v>0</v>
      </c>
      <c r="E7" s="15">
        <v>0</v>
      </c>
      <c r="F7" s="15">
        <f>SUM(B7:E7)</f>
        <v>0</v>
      </c>
      <c r="G7" s="15">
        <v>0</v>
      </c>
      <c r="H7" s="15">
        <v>2023</v>
      </c>
      <c r="I7" s="15">
        <v>0</v>
      </c>
      <c r="J7" s="13">
        <v>0</v>
      </c>
      <c r="K7" s="11">
        <f>SUM(G7:J7)</f>
        <v>2023</v>
      </c>
    </row>
    <row r="8" spans="1:11" ht="21.75" customHeight="1" x14ac:dyDescent="0.25">
      <c r="A8" s="28">
        <v>1999</v>
      </c>
      <c r="B8" s="21">
        <v>0</v>
      </c>
      <c r="C8" s="24">
        <v>0</v>
      </c>
      <c r="D8" s="24">
        <v>0</v>
      </c>
      <c r="E8" s="24">
        <v>0</v>
      </c>
      <c r="F8" s="24">
        <f>SUM(B8:E8)</f>
        <v>0</v>
      </c>
      <c r="G8" s="24">
        <v>0</v>
      </c>
      <c r="H8" s="24">
        <v>13490</v>
      </c>
      <c r="I8" s="24">
        <v>0</v>
      </c>
      <c r="J8" s="22">
        <v>0</v>
      </c>
      <c r="K8" s="20">
        <f>SUM(G8:J8)</f>
        <v>13490</v>
      </c>
    </row>
    <row r="9" spans="1:11" ht="21.75" customHeight="1" x14ac:dyDescent="0.25">
      <c r="A9" s="28">
        <v>2000</v>
      </c>
      <c r="B9" s="21">
        <f>SUM(B11:B22)</f>
        <v>0</v>
      </c>
      <c r="C9" s="24">
        <f>SUM(C11:C22)</f>
        <v>0</v>
      </c>
      <c r="D9" s="24">
        <f>SUM(D11:D22)</f>
        <v>0</v>
      </c>
      <c r="E9" s="24">
        <f>SUM(E11:E22)</f>
        <v>0</v>
      </c>
      <c r="F9" s="24">
        <f>SUM(B9:E9)</f>
        <v>0</v>
      </c>
      <c r="G9" s="24">
        <f>SUM(G11:G22)</f>
        <v>0</v>
      </c>
      <c r="H9" s="24">
        <f>SUM(H11:H22)</f>
        <v>56686</v>
      </c>
      <c r="I9" s="24">
        <f>SUM(I11:I22)</f>
        <v>0</v>
      </c>
      <c r="J9" s="22">
        <v>0</v>
      </c>
      <c r="K9" s="20">
        <f>SUM(G9:J9)</f>
        <v>56686</v>
      </c>
    </row>
    <row r="10" spans="1:11" ht="21.75" customHeight="1" x14ac:dyDescent="0.25">
      <c r="A10" s="109"/>
      <c r="B10" s="21"/>
      <c r="C10" s="24"/>
      <c r="D10" s="24"/>
      <c r="E10" s="24"/>
      <c r="F10" s="24"/>
      <c r="G10" s="24"/>
      <c r="H10" s="24"/>
      <c r="I10" s="24"/>
      <c r="J10" s="22"/>
      <c r="K10" s="20"/>
    </row>
    <row r="11" spans="1:11" ht="21.75" customHeight="1" x14ac:dyDescent="0.25">
      <c r="A11" s="28" t="s">
        <v>60</v>
      </c>
      <c r="B11" s="21">
        <v>0</v>
      </c>
      <c r="C11" s="24">
        <v>0</v>
      </c>
      <c r="D11" s="24">
        <v>0</v>
      </c>
      <c r="E11" s="24">
        <v>0</v>
      </c>
      <c r="F11" s="24">
        <f t="shared" ref="F11:F42" si="0">SUM(B11:E11)</f>
        <v>0</v>
      </c>
      <c r="G11" s="24">
        <v>0</v>
      </c>
      <c r="H11" s="24">
        <v>3704</v>
      </c>
      <c r="I11" s="24">
        <v>0</v>
      </c>
      <c r="J11" s="22">
        <v>0</v>
      </c>
      <c r="K11" s="20">
        <f t="shared" ref="K11:K42" si="1">SUM(G11:J11)</f>
        <v>3704</v>
      </c>
    </row>
    <row r="12" spans="1:11" ht="21.75" customHeight="1" x14ac:dyDescent="0.25">
      <c r="A12" s="28">
        <v>2</v>
      </c>
      <c r="B12" s="21">
        <v>0</v>
      </c>
      <c r="C12" s="24">
        <v>0</v>
      </c>
      <c r="D12" s="24">
        <v>0</v>
      </c>
      <c r="E12" s="24">
        <v>0</v>
      </c>
      <c r="F12" s="24">
        <f t="shared" si="0"/>
        <v>0</v>
      </c>
      <c r="G12" s="24">
        <v>0</v>
      </c>
      <c r="H12" s="24">
        <v>5518</v>
      </c>
      <c r="I12" s="24">
        <v>0</v>
      </c>
      <c r="J12" s="22">
        <v>0</v>
      </c>
      <c r="K12" s="20">
        <f t="shared" si="1"/>
        <v>5518</v>
      </c>
    </row>
    <row r="13" spans="1:11" ht="21.75" customHeight="1" x14ac:dyDescent="0.25">
      <c r="A13" s="28">
        <v>3</v>
      </c>
      <c r="B13" s="21">
        <v>0</v>
      </c>
      <c r="C13" s="24">
        <v>0</v>
      </c>
      <c r="D13" s="24">
        <v>0</v>
      </c>
      <c r="E13" s="24">
        <v>0</v>
      </c>
      <c r="F13" s="24">
        <f t="shared" si="0"/>
        <v>0</v>
      </c>
      <c r="G13" s="24">
        <v>0</v>
      </c>
      <c r="H13" s="24">
        <v>0</v>
      </c>
      <c r="I13" s="24">
        <v>0</v>
      </c>
      <c r="J13" s="22">
        <v>0</v>
      </c>
      <c r="K13" s="20">
        <f t="shared" si="1"/>
        <v>0</v>
      </c>
    </row>
    <row r="14" spans="1:11" ht="21.75" customHeight="1" x14ac:dyDescent="0.25">
      <c r="A14" s="28">
        <v>4</v>
      </c>
      <c r="B14" s="21">
        <v>0</v>
      </c>
      <c r="C14" s="24">
        <v>0</v>
      </c>
      <c r="D14" s="24">
        <v>0</v>
      </c>
      <c r="E14" s="24">
        <v>0</v>
      </c>
      <c r="F14" s="24">
        <f t="shared" si="0"/>
        <v>0</v>
      </c>
      <c r="G14" s="24">
        <v>0</v>
      </c>
      <c r="H14" s="24">
        <v>2374</v>
      </c>
      <c r="I14" s="24">
        <v>0</v>
      </c>
      <c r="J14" s="22">
        <v>0</v>
      </c>
      <c r="K14" s="20">
        <f t="shared" si="1"/>
        <v>2374</v>
      </c>
    </row>
    <row r="15" spans="1:11" ht="21.75" customHeight="1" x14ac:dyDescent="0.25">
      <c r="A15" s="28">
        <v>5</v>
      </c>
      <c r="B15" s="21">
        <v>0</v>
      </c>
      <c r="C15" s="24">
        <v>0</v>
      </c>
      <c r="D15" s="24">
        <v>0</v>
      </c>
      <c r="E15" s="24">
        <v>0</v>
      </c>
      <c r="F15" s="24">
        <f t="shared" si="0"/>
        <v>0</v>
      </c>
      <c r="G15" s="24">
        <v>0</v>
      </c>
      <c r="H15" s="24">
        <v>744</v>
      </c>
      <c r="I15" s="24">
        <v>0</v>
      </c>
      <c r="J15" s="22">
        <v>0</v>
      </c>
      <c r="K15" s="20">
        <f t="shared" si="1"/>
        <v>744</v>
      </c>
    </row>
    <row r="16" spans="1:11" ht="21.75" customHeight="1" x14ac:dyDescent="0.25">
      <c r="A16" s="28">
        <v>6</v>
      </c>
      <c r="B16" s="21">
        <v>0</v>
      </c>
      <c r="C16" s="24">
        <v>0</v>
      </c>
      <c r="D16" s="24">
        <v>0</v>
      </c>
      <c r="E16" s="24">
        <v>0</v>
      </c>
      <c r="F16" s="24">
        <f t="shared" si="0"/>
        <v>0</v>
      </c>
      <c r="G16" s="24">
        <v>0</v>
      </c>
      <c r="H16" s="24">
        <v>1646</v>
      </c>
      <c r="I16" s="24">
        <v>0</v>
      </c>
      <c r="J16" s="22">
        <v>0</v>
      </c>
      <c r="K16" s="20">
        <f t="shared" si="1"/>
        <v>1646</v>
      </c>
    </row>
    <row r="17" spans="1:11" ht="21.75" customHeight="1" x14ac:dyDescent="0.25">
      <c r="A17" s="28">
        <v>7</v>
      </c>
      <c r="B17" s="21">
        <v>0</v>
      </c>
      <c r="C17" s="24">
        <v>0</v>
      </c>
      <c r="D17" s="24">
        <v>0</v>
      </c>
      <c r="E17" s="24">
        <v>0</v>
      </c>
      <c r="F17" s="24">
        <f t="shared" si="0"/>
        <v>0</v>
      </c>
      <c r="G17" s="24">
        <v>0</v>
      </c>
      <c r="H17" s="24">
        <v>8144</v>
      </c>
      <c r="I17" s="24">
        <v>0</v>
      </c>
      <c r="J17" s="22">
        <v>0</v>
      </c>
      <c r="K17" s="20">
        <f t="shared" si="1"/>
        <v>8144</v>
      </c>
    </row>
    <row r="18" spans="1:11" ht="21.75" customHeight="1" x14ac:dyDescent="0.25">
      <c r="A18" s="28">
        <v>8</v>
      </c>
      <c r="B18" s="21">
        <v>0</v>
      </c>
      <c r="C18" s="24">
        <v>0</v>
      </c>
      <c r="D18" s="24">
        <v>0</v>
      </c>
      <c r="E18" s="24">
        <v>0</v>
      </c>
      <c r="F18" s="24">
        <f t="shared" si="0"/>
        <v>0</v>
      </c>
      <c r="G18" s="24">
        <v>0</v>
      </c>
      <c r="H18" s="24">
        <v>1244</v>
      </c>
      <c r="I18" s="24">
        <v>0</v>
      </c>
      <c r="J18" s="22">
        <v>0</v>
      </c>
      <c r="K18" s="20">
        <f t="shared" si="1"/>
        <v>1244</v>
      </c>
    </row>
    <row r="19" spans="1:11" ht="21.75" customHeight="1" x14ac:dyDescent="0.25">
      <c r="A19" s="28">
        <v>9</v>
      </c>
      <c r="B19" s="21">
        <v>0</v>
      </c>
      <c r="C19" s="24">
        <v>0</v>
      </c>
      <c r="D19" s="24">
        <v>0</v>
      </c>
      <c r="E19" s="24">
        <v>0</v>
      </c>
      <c r="F19" s="24">
        <f t="shared" si="0"/>
        <v>0</v>
      </c>
      <c r="G19" s="24">
        <v>0</v>
      </c>
      <c r="H19" s="24">
        <v>16883</v>
      </c>
      <c r="I19" s="24">
        <v>0</v>
      </c>
      <c r="J19" s="22">
        <v>0</v>
      </c>
      <c r="K19" s="20">
        <f t="shared" si="1"/>
        <v>16883</v>
      </c>
    </row>
    <row r="20" spans="1:11" ht="21.75" customHeight="1" x14ac:dyDescent="0.25">
      <c r="A20" s="28">
        <v>10</v>
      </c>
      <c r="B20" s="21">
        <v>0</v>
      </c>
      <c r="C20" s="24">
        <v>0</v>
      </c>
      <c r="D20" s="24">
        <v>0</v>
      </c>
      <c r="E20" s="24">
        <v>0</v>
      </c>
      <c r="F20" s="24">
        <f t="shared" si="0"/>
        <v>0</v>
      </c>
      <c r="G20" s="24">
        <v>0</v>
      </c>
      <c r="H20" s="24">
        <v>5872</v>
      </c>
      <c r="I20" s="24">
        <v>0</v>
      </c>
      <c r="J20" s="22">
        <v>0</v>
      </c>
      <c r="K20" s="20">
        <f t="shared" si="1"/>
        <v>5872</v>
      </c>
    </row>
    <row r="21" spans="1:11" ht="21.75" customHeight="1" x14ac:dyDescent="0.25">
      <c r="A21" s="28">
        <v>11</v>
      </c>
      <c r="B21" s="21">
        <v>0</v>
      </c>
      <c r="C21" s="24">
        <v>0</v>
      </c>
      <c r="D21" s="24">
        <v>0</v>
      </c>
      <c r="E21" s="24">
        <v>0</v>
      </c>
      <c r="F21" s="24">
        <f t="shared" si="0"/>
        <v>0</v>
      </c>
      <c r="G21" s="24">
        <v>0</v>
      </c>
      <c r="H21" s="24">
        <v>7601</v>
      </c>
      <c r="I21" s="24">
        <v>0</v>
      </c>
      <c r="J21" s="22">
        <v>0</v>
      </c>
      <c r="K21" s="20">
        <f t="shared" si="1"/>
        <v>7601</v>
      </c>
    </row>
    <row r="22" spans="1:11" ht="21.75" customHeight="1" x14ac:dyDescent="0.25">
      <c r="A22" s="28">
        <v>12</v>
      </c>
      <c r="B22" s="21">
        <v>0</v>
      </c>
      <c r="C22" s="24">
        <v>0</v>
      </c>
      <c r="D22" s="24">
        <v>0</v>
      </c>
      <c r="E22" s="24">
        <v>0</v>
      </c>
      <c r="F22" s="24">
        <f t="shared" si="0"/>
        <v>0</v>
      </c>
      <c r="G22" s="24">
        <v>0</v>
      </c>
      <c r="H22" s="24">
        <v>2956</v>
      </c>
      <c r="I22" s="24">
        <v>0</v>
      </c>
      <c r="J22" s="22">
        <v>0</v>
      </c>
      <c r="K22" s="20">
        <f t="shared" si="1"/>
        <v>2956</v>
      </c>
    </row>
    <row r="23" spans="1:11" ht="21.75" customHeight="1" x14ac:dyDescent="0.25">
      <c r="A23" s="28" t="s">
        <v>61</v>
      </c>
      <c r="B23" s="21">
        <v>0</v>
      </c>
      <c r="C23" s="24">
        <v>0</v>
      </c>
      <c r="D23" s="24">
        <v>0</v>
      </c>
      <c r="E23" s="24">
        <v>0</v>
      </c>
      <c r="F23" s="24">
        <f t="shared" si="0"/>
        <v>0</v>
      </c>
      <c r="G23" s="24">
        <v>0</v>
      </c>
      <c r="H23" s="24">
        <v>934</v>
      </c>
      <c r="I23" s="24">
        <v>0</v>
      </c>
      <c r="J23" s="22">
        <v>0</v>
      </c>
      <c r="K23" s="20">
        <f t="shared" si="1"/>
        <v>934</v>
      </c>
    </row>
    <row r="24" spans="1:11" ht="21.75" customHeight="1" x14ac:dyDescent="0.25">
      <c r="A24" s="28">
        <v>2</v>
      </c>
      <c r="B24" s="21">
        <v>0</v>
      </c>
      <c r="C24" s="24">
        <v>0</v>
      </c>
      <c r="D24" s="24">
        <v>0</v>
      </c>
      <c r="E24" s="24">
        <v>0</v>
      </c>
      <c r="F24" s="24">
        <f t="shared" si="0"/>
        <v>0</v>
      </c>
      <c r="G24" s="24">
        <v>0</v>
      </c>
      <c r="H24" s="24">
        <v>5262</v>
      </c>
      <c r="I24" s="24">
        <v>0</v>
      </c>
      <c r="J24" s="22">
        <v>0</v>
      </c>
      <c r="K24" s="20">
        <f t="shared" si="1"/>
        <v>5262</v>
      </c>
    </row>
    <row r="25" spans="1:11" ht="21.75" customHeight="1" x14ac:dyDescent="0.25">
      <c r="A25" s="28">
        <v>3</v>
      </c>
      <c r="B25" s="21">
        <v>0</v>
      </c>
      <c r="C25" s="24">
        <v>0</v>
      </c>
      <c r="D25" s="24">
        <v>0</v>
      </c>
      <c r="E25" s="24">
        <v>0</v>
      </c>
      <c r="F25" s="24">
        <f t="shared" si="0"/>
        <v>0</v>
      </c>
      <c r="G25" s="24">
        <v>0</v>
      </c>
      <c r="H25" s="24">
        <v>1318</v>
      </c>
      <c r="I25" s="24">
        <v>0</v>
      </c>
      <c r="J25" s="22">
        <v>0</v>
      </c>
      <c r="K25" s="20">
        <f t="shared" si="1"/>
        <v>1318</v>
      </c>
    </row>
    <row r="26" spans="1:11" ht="21.75" customHeight="1" x14ac:dyDescent="0.25">
      <c r="A26" s="28">
        <v>4</v>
      </c>
      <c r="B26" s="21">
        <v>0</v>
      </c>
      <c r="C26" s="24">
        <v>0</v>
      </c>
      <c r="D26" s="24">
        <v>0</v>
      </c>
      <c r="E26" s="24">
        <v>0</v>
      </c>
      <c r="F26" s="24">
        <f t="shared" si="0"/>
        <v>0</v>
      </c>
      <c r="G26" s="24">
        <v>0</v>
      </c>
      <c r="H26" s="24">
        <v>0</v>
      </c>
      <c r="I26" s="24">
        <v>0</v>
      </c>
      <c r="J26" s="22">
        <v>0</v>
      </c>
      <c r="K26" s="20">
        <f t="shared" si="1"/>
        <v>0</v>
      </c>
    </row>
    <row r="27" spans="1:11" ht="21.75" customHeight="1" x14ac:dyDescent="0.25">
      <c r="A27" s="28">
        <v>5</v>
      </c>
      <c r="B27" s="21">
        <v>0</v>
      </c>
      <c r="C27" s="24">
        <v>1033</v>
      </c>
      <c r="D27" s="24">
        <v>0</v>
      </c>
      <c r="E27" s="24">
        <v>0</v>
      </c>
      <c r="F27" s="24">
        <f t="shared" si="0"/>
        <v>1033</v>
      </c>
      <c r="G27" s="24">
        <v>0</v>
      </c>
      <c r="H27" s="24">
        <v>3909</v>
      </c>
      <c r="I27" s="24">
        <v>0</v>
      </c>
      <c r="J27" s="22">
        <v>0</v>
      </c>
      <c r="K27" s="20">
        <f t="shared" si="1"/>
        <v>3909</v>
      </c>
    </row>
    <row r="28" spans="1:11" ht="21.75" customHeight="1" x14ac:dyDescent="0.25">
      <c r="A28" s="28">
        <v>6</v>
      </c>
      <c r="B28" s="21">
        <v>0</v>
      </c>
      <c r="C28" s="24">
        <v>0</v>
      </c>
      <c r="D28" s="24">
        <v>0</v>
      </c>
      <c r="E28" s="24">
        <v>0</v>
      </c>
      <c r="F28" s="24">
        <f t="shared" si="0"/>
        <v>0</v>
      </c>
      <c r="G28" s="24">
        <v>0</v>
      </c>
      <c r="H28" s="24">
        <v>268</v>
      </c>
      <c r="I28" s="24">
        <v>0</v>
      </c>
      <c r="J28" s="22">
        <v>0</v>
      </c>
      <c r="K28" s="20">
        <f t="shared" si="1"/>
        <v>268</v>
      </c>
    </row>
    <row r="29" spans="1:11" ht="21.75" customHeight="1" x14ac:dyDescent="0.25">
      <c r="A29" s="28">
        <v>7</v>
      </c>
      <c r="B29" s="21">
        <v>0</v>
      </c>
      <c r="C29" s="24">
        <v>0</v>
      </c>
      <c r="D29" s="24">
        <v>0</v>
      </c>
      <c r="E29" s="24">
        <v>0</v>
      </c>
      <c r="F29" s="24">
        <f t="shared" si="0"/>
        <v>0</v>
      </c>
      <c r="G29" s="24">
        <v>0</v>
      </c>
      <c r="H29" s="24">
        <v>576</v>
      </c>
      <c r="I29" s="24">
        <v>0</v>
      </c>
      <c r="J29" s="22">
        <v>0</v>
      </c>
      <c r="K29" s="20">
        <f t="shared" si="1"/>
        <v>576</v>
      </c>
    </row>
    <row r="30" spans="1:11" ht="21.75" customHeight="1" x14ac:dyDescent="0.25">
      <c r="A30" s="28">
        <v>8</v>
      </c>
      <c r="B30" s="21">
        <v>0</v>
      </c>
      <c r="C30" s="24">
        <v>0</v>
      </c>
      <c r="D30" s="24">
        <v>0</v>
      </c>
      <c r="E30" s="24">
        <v>433</v>
      </c>
      <c r="F30" s="24">
        <f t="shared" si="0"/>
        <v>433</v>
      </c>
      <c r="G30" s="24">
        <v>0</v>
      </c>
      <c r="H30" s="24">
        <v>1514</v>
      </c>
      <c r="I30" s="24">
        <v>0</v>
      </c>
      <c r="J30" s="22">
        <v>0</v>
      </c>
      <c r="K30" s="20">
        <f t="shared" si="1"/>
        <v>1514</v>
      </c>
    </row>
    <row r="31" spans="1:11" ht="21.75" customHeight="1" x14ac:dyDescent="0.25">
      <c r="A31" s="28">
        <v>9</v>
      </c>
      <c r="B31" s="21">
        <v>0</v>
      </c>
      <c r="C31" s="24">
        <v>0</v>
      </c>
      <c r="D31" s="24">
        <v>0</v>
      </c>
      <c r="E31" s="24">
        <v>0</v>
      </c>
      <c r="F31" s="24">
        <f t="shared" si="0"/>
        <v>0</v>
      </c>
      <c r="G31" s="24">
        <v>0</v>
      </c>
      <c r="H31" s="24">
        <v>4821</v>
      </c>
      <c r="I31" s="24">
        <v>0</v>
      </c>
      <c r="J31" s="22">
        <v>0</v>
      </c>
      <c r="K31" s="20">
        <f t="shared" si="1"/>
        <v>4821</v>
      </c>
    </row>
    <row r="32" spans="1:11" ht="21.75" customHeight="1" x14ac:dyDescent="0.25">
      <c r="A32" s="28">
        <v>10</v>
      </c>
      <c r="B32" s="21">
        <v>0</v>
      </c>
      <c r="C32" s="24">
        <v>596</v>
      </c>
      <c r="D32" s="24">
        <v>0</v>
      </c>
      <c r="E32" s="24">
        <v>0</v>
      </c>
      <c r="F32" s="24">
        <f t="shared" si="0"/>
        <v>596</v>
      </c>
      <c r="G32" s="24">
        <v>0</v>
      </c>
      <c r="H32" s="24">
        <v>8170</v>
      </c>
      <c r="I32" s="24">
        <v>0</v>
      </c>
      <c r="J32" s="22">
        <v>0</v>
      </c>
      <c r="K32" s="20">
        <f t="shared" si="1"/>
        <v>8170</v>
      </c>
    </row>
    <row r="33" spans="1:11" ht="21.75" customHeight="1" x14ac:dyDescent="0.25">
      <c r="A33" s="28">
        <v>11</v>
      </c>
      <c r="B33" s="21">
        <v>0</v>
      </c>
      <c r="C33" s="24">
        <v>0</v>
      </c>
      <c r="D33" s="24">
        <v>0</v>
      </c>
      <c r="E33" s="24">
        <v>0</v>
      </c>
      <c r="F33" s="24">
        <f t="shared" si="0"/>
        <v>0</v>
      </c>
      <c r="G33" s="24">
        <v>0</v>
      </c>
      <c r="H33" s="24">
        <v>1048</v>
      </c>
      <c r="I33" s="24">
        <v>0</v>
      </c>
      <c r="J33" s="22">
        <v>0</v>
      </c>
      <c r="K33" s="20">
        <f t="shared" si="1"/>
        <v>1048</v>
      </c>
    </row>
    <row r="34" spans="1:11" ht="21.75" customHeight="1" x14ac:dyDescent="0.25">
      <c r="A34" s="28">
        <v>12</v>
      </c>
      <c r="B34" s="21">
        <v>500</v>
      </c>
      <c r="C34" s="24">
        <v>45</v>
      </c>
      <c r="D34" s="24">
        <v>0</v>
      </c>
      <c r="E34" s="24">
        <v>0</v>
      </c>
      <c r="F34" s="24">
        <f t="shared" si="0"/>
        <v>545</v>
      </c>
      <c r="G34" s="24">
        <v>0</v>
      </c>
      <c r="H34" s="24">
        <v>0</v>
      </c>
      <c r="I34" s="24">
        <v>0</v>
      </c>
      <c r="J34" s="22">
        <v>0</v>
      </c>
      <c r="K34" s="20">
        <f t="shared" si="1"/>
        <v>0</v>
      </c>
    </row>
    <row r="35" spans="1:11" ht="21.75" customHeight="1" x14ac:dyDescent="0.25">
      <c r="A35" s="28" t="s">
        <v>5</v>
      </c>
      <c r="B35" s="21">
        <v>0</v>
      </c>
      <c r="C35" s="24">
        <v>0</v>
      </c>
      <c r="D35" s="24">
        <v>0</v>
      </c>
      <c r="E35" s="24">
        <v>0</v>
      </c>
      <c r="F35" s="24">
        <f t="shared" si="0"/>
        <v>0</v>
      </c>
      <c r="G35" s="24">
        <v>0</v>
      </c>
      <c r="H35" s="24">
        <v>164</v>
      </c>
      <c r="I35" s="24">
        <v>0</v>
      </c>
      <c r="J35" s="22">
        <v>0</v>
      </c>
      <c r="K35" s="20">
        <f t="shared" si="1"/>
        <v>164</v>
      </c>
    </row>
    <row r="36" spans="1:11" ht="21.75" customHeight="1" x14ac:dyDescent="0.25">
      <c r="A36" s="28">
        <v>2</v>
      </c>
      <c r="B36" s="21">
        <v>0</v>
      </c>
      <c r="C36" s="24">
        <v>913</v>
      </c>
      <c r="D36" s="24">
        <v>0</v>
      </c>
      <c r="E36" s="24">
        <v>0</v>
      </c>
      <c r="F36" s="24">
        <f t="shared" si="0"/>
        <v>913</v>
      </c>
      <c r="G36" s="24">
        <v>0</v>
      </c>
      <c r="H36" s="24">
        <v>8928</v>
      </c>
      <c r="I36" s="24">
        <v>0</v>
      </c>
      <c r="J36" s="22">
        <v>0</v>
      </c>
      <c r="K36" s="20">
        <f t="shared" si="1"/>
        <v>8928</v>
      </c>
    </row>
    <row r="37" spans="1:11" ht="21.75" customHeight="1" x14ac:dyDescent="0.25">
      <c r="A37" s="28">
        <v>3</v>
      </c>
      <c r="B37" s="21">
        <v>0</v>
      </c>
      <c r="C37" s="24">
        <v>5323</v>
      </c>
      <c r="D37" s="24">
        <v>0</v>
      </c>
      <c r="E37" s="24">
        <v>0</v>
      </c>
      <c r="F37" s="24">
        <f t="shared" si="0"/>
        <v>5323</v>
      </c>
      <c r="G37" s="24">
        <v>0</v>
      </c>
      <c r="H37" s="24">
        <v>0</v>
      </c>
      <c r="I37" s="24">
        <v>0</v>
      </c>
      <c r="J37" s="22">
        <v>0</v>
      </c>
      <c r="K37" s="20">
        <f t="shared" si="1"/>
        <v>0</v>
      </c>
    </row>
    <row r="38" spans="1:11" ht="21.75" customHeight="1" x14ac:dyDescent="0.25">
      <c r="A38" s="28">
        <v>4</v>
      </c>
      <c r="B38" s="21">
        <v>0</v>
      </c>
      <c r="C38" s="24">
        <v>2929</v>
      </c>
      <c r="D38" s="24">
        <v>0</v>
      </c>
      <c r="E38" s="24">
        <v>0</v>
      </c>
      <c r="F38" s="24">
        <f t="shared" si="0"/>
        <v>2929</v>
      </c>
      <c r="G38" s="24">
        <v>0</v>
      </c>
      <c r="H38" s="24">
        <v>1596</v>
      </c>
      <c r="I38" s="24">
        <v>0</v>
      </c>
      <c r="J38" s="22">
        <v>0</v>
      </c>
      <c r="K38" s="20">
        <f t="shared" si="1"/>
        <v>1596</v>
      </c>
    </row>
    <row r="39" spans="1:11" ht="21.75" customHeight="1" x14ac:dyDescent="0.25">
      <c r="A39" s="28">
        <v>5</v>
      </c>
      <c r="B39" s="21">
        <v>0</v>
      </c>
      <c r="C39" s="24">
        <v>896</v>
      </c>
      <c r="D39" s="24">
        <v>0</v>
      </c>
      <c r="E39" s="24">
        <v>0</v>
      </c>
      <c r="F39" s="24">
        <f t="shared" si="0"/>
        <v>896</v>
      </c>
      <c r="G39" s="24">
        <v>0</v>
      </c>
      <c r="H39" s="24">
        <v>2184</v>
      </c>
      <c r="I39" s="24">
        <v>0</v>
      </c>
      <c r="J39" s="22">
        <v>0</v>
      </c>
      <c r="K39" s="20">
        <f t="shared" si="1"/>
        <v>2184</v>
      </c>
    </row>
    <row r="40" spans="1:11" ht="21.75" customHeight="1" x14ac:dyDescent="0.25">
      <c r="A40" s="28">
        <v>6</v>
      </c>
      <c r="B40" s="21">
        <v>0</v>
      </c>
      <c r="C40" s="24">
        <v>632</v>
      </c>
      <c r="D40" s="24">
        <v>0</v>
      </c>
      <c r="E40" s="24">
        <v>0</v>
      </c>
      <c r="F40" s="24">
        <f t="shared" si="0"/>
        <v>632</v>
      </c>
      <c r="G40" s="24">
        <v>0</v>
      </c>
      <c r="H40" s="24">
        <v>2492</v>
      </c>
      <c r="I40" s="24">
        <v>0</v>
      </c>
      <c r="J40" s="22">
        <v>0</v>
      </c>
      <c r="K40" s="20">
        <f t="shared" si="1"/>
        <v>2492</v>
      </c>
    </row>
    <row r="41" spans="1:11" ht="21.75" customHeight="1" x14ac:dyDescent="0.25">
      <c r="A41" s="28">
        <v>7</v>
      </c>
      <c r="B41" s="21">
        <v>332</v>
      </c>
      <c r="C41" s="24">
        <v>1076</v>
      </c>
      <c r="D41" s="24">
        <v>0</v>
      </c>
      <c r="E41" s="24">
        <v>0</v>
      </c>
      <c r="F41" s="24">
        <f t="shared" si="0"/>
        <v>1408</v>
      </c>
      <c r="G41" s="24">
        <v>0</v>
      </c>
      <c r="H41" s="24">
        <v>3135</v>
      </c>
      <c r="I41" s="24">
        <v>0</v>
      </c>
      <c r="J41" s="22">
        <v>3135</v>
      </c>
      <c r="K41" s="20">
        <f t="shared" si="1"/>
        <v>6270</v>
      </c>
    </row>
    <row r="42" spans="1:11" ht="21.75" customHeight="1" x14ac:dyDescent="0.25">
      <c r="A42" s="28">
        <v>8</v>
      </c>
      <c r="B42" s="21">
        <v>0</v>
      </c>
      <c r="C42" s="24">
        <v>1322</v>
      </c>
      <c r="D42" s="24">
        <v>0</v>
      </c>
      <c r="E42" s="24">
        <v>0</v>
      </c>
      <c r="F42" s="24">
        <f t="shared" si="0"/>
        <v>1322</v>
      </c>
      <c r="G42" s="24">
        <v>0</v>
      </c>
      <c r="H42" s="24">
        <v>8828</v>
      </c>
      <c r="I42" s="24">
        <v>0</v>
      </c>
      <c r="J42" s="22">
        <v>0</v>
      </c>
      <c r="K42" s="20">
        <f t="shared" si="1"/>
        <v>8828</v>
      </c>
    </row>
    <row r="43" spans="1:11" ht="21.75" customHeight="1" x14ac:dyDescent="0.25">
      <c r="A43" s="28">
        <v>9</v>
      </c>
      <c r="B43" s="21">
        <v>0</v>
      </c>
      <c r="C43" s="24">
        <v>4455</v>
      </c>
      <c r="D43" s="24">
        <v>0</v>
      </c>
      <c r="E43" s="24">
        <v>0</v>
      </c>
      <c r="F43" s="24">
        <f t="shared" ref="F43:F74" si="2">SUM(B43:E43)</f>
        <v>4455</v>
      </c>
      <c r="G43" s="24">
        <v>0</v>
      </c>
      <c r="H43" s="24">
        <v>14772</v>
      </c>
      <c r="I43" s="24">
        <v>0</v>
      </c>
      <c r="J43" s="22">
        <v>0</v>
      </c>
      <c r="K43" s="20">
        <f t="shared" ref="K43:K74" si="3">SUM(G43:J43)</f>
        <v>14772</v>
      </c>
    </row>
    <row r="44" spans="1:11" ht="21.75" customHeight="1" x14ac:dyDescent="0.25">
      <c r="A44" s="28">
        <v>10</v>
      </c>
      <c r="B44" s="21">
        <v>0</v>
      </c>
      <c r="C44" s="24">
        <v>775</v>
      </c>
      <c r="D44" s="24">
        <v>0</v>
      </c>
      <c r="E44" s="24">
        <v>0</v>
      </c>
      <c r="F44" s="24">
        <f t="shared" si="2"/>
        <v>775</v>
      </c>
      <c r="G44" s="24">
        <v>0</v>
      </c>
      <c r="H44" s="24">
        <v>9422</v>
      </c>
      <c r="I44" s="24">
        <v>0</v>
      </c>
      <c r="J44" s="22">
        <v>0</v>
      </c>
      <c r="K44" s="20">
        <f t="shared" si="3"/>
        <v>9422</v>
      </c>
    </row>
    <row r="45" spans="1:11" ht="21.75" customHeight="1" x14ac:dyDescent="0.25">
      <c r="A45" s="28">
        <v>11</v>
      </c>
      <c r="B45" s="21">
        <v>0</v>
      </c>
      <c r="C45" s="24">
        <v>619</v>
      </c>
      <c r="D45" s="24">
        <v>0</v>
      </c>
      <c r="E45" s="24">
        <v>0</v>
      </c>
      <c r="F45" s="24">
        <f t="shared" si="2"/>
        <v>619</v>
      </c>
      <c r="G45" s="24">
        <v>0</v>
      </c>
      <c r="H45" s="24">
        <v>5525</v>
      </c>
      <c r="I45" s="24">
        <v>0</v>
      </c>
      <c r="J45" s="22">
        <v>0</v>
      </c>
      <c r="K45" s="20">
        <f t="shared" si="3"/>
        <v>5525</v>
      </c>
    </row>
    <row r="46" spans="1:11" ht="21.75" customHeight="1" x14ac:dyDescent="0.25">
      <c r="A46" s="28">
        <v>12</v>
      </c>
      <c r="B46" s="21">
        <v>0</v>
      </c>
      <c r="C46" s="24">
        <v>0</v>
      </c>
      <c r="D46" s="24">
        <v>0</v>
      </c>
      <c r="E46" s="24">
        <v>0</v>
      </c>
      <c r="F46" s="24">
        <f t="shared" si="2"/>
        <v>0</v>
      </c>
      <c r="G46" s="24">
        <v>0</v>
      </c>
      <c r="H46" s="24">
        <v>0</v>
      </c>
      <c r="I46" s="24">
        <v>0</v>
      </c>
      <c r="J46" s="22">
        <v>0</v>
      </c>
      <c r="K46" s="20">
        <f t="shared" si="3"/>
        <v>0</v>
      </c>
    </row>
    <row r="47" spans="1:11" ht="21.75" customHeight="1" x14ac:dyDescent="0.25">
      <c r="A47" s="28" t="s">
        <v>67</v>
      </c>
      <c r="B47" s="21">
        <v>0</v>
      </c>
      <c r="C47" s="24">
        <v>2709</v>
      </c>
      <c r="D47" s="24">
        <v>0</v>
      </c>
      <c r="E47" s="24">
        <v>0</v>
      </c>
      <c r="F47" s="24">
        <f t="shared" si="2"/>
        <v>2709</v>
      </c>
      <c r="G47" s="24">
        <v>0</v>
      </c>
      <c r="H47" s="24">
        <v>33475</v>
      </c>
      <c r="I47" s="24">
        <v>0</v>
      </c>
      <c r="J47" s="22">
        <v>0</v>
      </c>
      <c r="K47" s="20">
        <f t="shared" si="3"/>
        <v>33475</v>
      </c>
    </row>
    <row r="48" spans="1:11" ht="21.75" customHeight="1" x14ac:dyDescent="0.25">
      <c r="A48" s="28">
        <v>2</v>
      </c>
      <c r="B48" s="21">
        <v>0</v>
      </c>
      <c r="C48" s="24">
        <v>2773</v>
      </c>
      <c r="D48" s="24">
        <v>0</v>
      </c>
      <c r="E48" s="24">
        <v>0</v>
      </c>
      <c r="F48" s="24">
        <f t="shared" si="2"/>
        <v>2773</v>
      </c>
      <c r="G48" s="24">
        <v>0</v>
      </c>
      <c r="H48" s="24">
        <v>1094</v>
      </c>
      <c r="I48" s="24">
        <v>0</v>
      </c>
      <c r="J48" s="22">
        <v>0</v>
      </c>
      <c r="K48" s="20">
        <f t="shared" si="3"/>
        <v>1094</v>
      </c>
    </row>
    <row r="49" spans="1:11" ht="21.75" customHeight="1" x14ac:dyDescent="0.25">
      <c r="A49" s="28">
        <v>3</v>
      </c>
      <c r="B49" s="21">
        <v>0</v>
      </c>
      <c r="C49" s="24">
        <v>3622</v>
      </c>
      <c r="D49" s="24">
        <v>0</v>
      </c>
      <c r="E49" s="24">
        <v>862</v>
      </c>
      <c r="F49" s="24">
        <f t="shared" si="2"/>
        <v>4484</v>
      </c>
      <c r="G49" s="24">
        <v>0</v>
      </c>
      <c r="H49" s="24">
        <v>1434</v>
      </c>
      <c r="I49" s="24">
        <v>0</v>
      </c>
      <c r="J49" s="22">
        <v>0</v>
      </c>
      <c r="K49" s="20">
        <f t="shared" si="3"/>
        <v>1434</v>
      </c>
    </row>
    <row r="50" spans="1:11" ht="21.75" customHeight="1" x14ac:dyDescent="0.25">
      <c r="A50" s="28">
        <v>4</v>
      </c>
      <c r="B50" s="21">
        <v>413</v>
      </c>
      <c r="C50" s="24">
        <v>1713</v>
      </c>
      <c r="D50" s="24">
        <v>0</v>
      </c>
      <c r="E50" s="24">
        <v>1650</v>
      </c>
      <c r="F50" s="24">
        <f t="shared" si="2"/>
        <v>3776</v>
      </c>
      <c r="G50" s="24">
        <v>0</v>
      </c>
      <c r="H50" s="24">
        <v>764</v>
      </c>
      <c r="I50" s="24">
        <v>0</v>
      </c>
      <c r="J50" s="22">
        <v>0</v>
      </c>
      <c r="K50" s="20">
        <f t="shared" si="3"/>
        <v>764</v>
      </c>
    </row>
    <row r="51" spans="1:11" ht="21.75" customHeight="1" x14ac:dyDescent="0.25">
      <c r="A51" s="28">
        <v>5</v>
      </c>
      <c r="B51" s="21">
        <v>0</v>
      </c>
      <c r="C51" s="24">
        <v>2455</v>
      </c>
      <c r="D51" s="24">
        <v>0</v>
      </c>
      <c r="E51" s="24">
        <v>2139</v>
      </c>
      <c r="F51" s="24">
        <f t="shared" si="2"/>
        <v>4594</v>
      </c>
      <c r="G51" s="24">
        <v>0</v>
      </c>
      <c r="H51" s="24">
        <v>144</v>
      </c>
      <c r="I51" s="24">
        <v>0</v>
      </c>
      <c r="J51" s="22">
        <v>0</v>
      </c>
      <c r="K51" s="20">
        <f t="shared" si="3"/>
        <v>144</v>
      </c>
    </row>
    <row r="52" spans="1:11" ht="21.75" customHeight="1" x14ac:dyDescent="0.25">
      <c r="A52" s="28">
        <v>6</v>
      </c>
      <c r="B52" s="21">
        <v>0</v>
      </c>
      <c r="C52" s="24">
        <v>1463</v>
      </c>
      <c r="D52" s="24">
        <v>0</v>
      </c>
      <c r="E52" s="24">
        <v>7767</v>
      </c>
      <c r="F52" s="24">
        <f t="shared" si="2"/>
        <v>9230</v>
      </c>
      <c r="G52" s="24">
        <v>0</v>
      </c>
      <c r="H52" s="24">
        <v>8306</v>
      </c>
      <c r="I52" s="24">
        <v>0</v>
      </c>
      <c r="J52" s="22">
        <v>0</v>
      </c>
      <c r="K52" s="20">
        <f t="shared" si="3"/>
        <v>8306</v>
      </c>
    </row>
    <row r="53" spans="1:11" ht="21.75" customHeight="1" x14ac:dyDescent="0.25">
      <c r="A53" s="28">
        <v>7</v>
      </c>
      <c r="B53" s="21">
        <v>0</v>
      </c>
      <c r="C53" s="24">
        <v>2986</v>
      </c>
      <c r="D53" s="24">
        <v>0</v>
      </c>
      <c r="E53" s="24">
        <v>9165</v>
      </c>
      <c r="F53" s="24">
        <f t="shared" si="2"/>
        <v>12151</v>
      </c>
      <c r="G53" s="24">
        <v>0</v>
      </c>
      <c r="H53" s="24">
        <v>10310</v>
      </c>
      <c r="I53" s="24">
        <v>0</v>
      </c>
      <c r="J53" s="22">
        <v>0</v>
      </c>
      <c r="K53" s="20">
        <f t="shared" si="3"/>
        <v>10310</v>
      </c>
    </row>
    <row r="54" spans="1:11" ht="21.75" customHeight="1" x14ac:dyDescent="0.25">
      <c r="A54" s="28">
        <v>8</v>
      </c>
      <c r="B54" s="21">
        <v>0</v>
      </c>
      <c r="C54" s="24">
        <v>1673</v>
      </c>
      <c r="D54" s="24">
        <v>0</v>
      </c>
      <c r="E54" s="24">
        <v>2943</v>
      </c>
      <c r="F54" s="24">
        <f t="shared" si="2"/>
        <v>4616</v>
      </c>
      <c r="G54" s="24">
        <v>0</v>
      </c>
      <c r="H54" s="24">
        <v>22265</v>
      </c>
      <c r="I54" s="24">
        <v>0</v>
      </c>
      <c r="J54" s="22">
        <v>0</v>
      </c>
      <c r="K54" s="20">
        <f t="shared" si="3"/>
        <v>22265</v>
      </c>
    </row>
    <row r="55" spans="1:11" ht="21.75" customHeight="1" x14ac:dyDescent="0.25">
      <c r="A55" s="28">
        <v>9</v>
      </c>
      <c r="B55" s="21">
        <v>195</v>
      </c>
      <c r="C55" s="24">
        <v>1754</v>
      </c>
      <c r="D55" s="24">
        <v>0</v>
      </c>
      <c r="E55" s="24">
        <v>94</v>
      </c>
      <c r="F55" s="24">
        <f t="shared" si="2"/>
        <v>2043</v>
      </c>
      <c r="G55" s="24">
        <v>0</v>
      </c>
      <c r="H55" s="24">
        <v>26890</v>
      </c>
      <c r="I55" s="24">
        <v>0</v>
      </c>
      <c r="J55" s="22">
        <v>0</v>
      </c>
      <c r="K55" s="20">
        <f t="shared" si="3"/>
        <v>26890</v>
      </c>
    </row>
    <row r="56" spans="1:11" ht="21.75" customHeight="1" x14ac:dyDescent="0.25">
      <c r="A56" s="28">
        <v>10</v>
      </c>
      <c r="B56" s="21">
        <v>0</v>
      </c>
      <c r="C56" s="24">
        <v>3414</v>
      </c>
      <c r="D56" s="24">
        <v>0</v>
      </c>
      <c r="E56" s="24">
        <v>0</v>
      </c>
      <c r="F56" s="24">
        <f t="shared" si="2"/>
        <v>3414</v>
      </c>
      <c r="G56" s="24">
        <v>0</v>
      </c>
      <c r="H56" s="24">
        <v>2302</v>
      </c>
      <c r="I56" s="24">
        <v>0</v>
      </c>
      <c r="J56" s="22">
        <v>0</v>
      </c>
      <c r="K56" s="20">
        <f t="shared" si="3"/>
        <v>2302</v>
      </c>
    </row>
    <row r="57" spans="1:11" ht="21.75" customHeight="1" x14ac:dyDescent="0.25">
      <c r="A57" s="28">
        <v>11</v>
      </c>
      <c r="B57" s="21">
        <v>420</v>
      </c>
      <c r="C57" s="24">
        <v>5159</v>
      </c>
      <c r="D57" s="24">
        <v>168</v>
      </c>
      <c r="E57" s="24">
        <v>27</v>
      </c>
      <c r="F57" s="24">
        <f t="shared" si="2"/>
        <v>5774</v>
      </c>
      <c r="G57" s="24">
        <v>0</v>
      </c>
      <c r="H57" s="24">
        <v>17244</v>
      </c>
      <c r="I57" s="24">
        <v>0</v>
      </c>
      <c r="J57" s="22">
        <v>0</v>
      </c>
      <c r="K57" s="20">
        <f t="shared" si="3"/>
        <v>17244</v>
      </c>
    </row>
    <row r="58" spans="1:11" ht="21.75" customHeight="1" x14ac:dyDescent="0.25">
      <c r="A58" s="28">
        <v>12</v>
      </c>
      <c r="B58" s="21">
        <v>0</v>
      </c>
      <c r="C58" s="24">
        <v>1515</v>
      </c>
      <c r="D58" s="24">
        <v>501</v>
      </c>
      <c r="E58" s="24">
        <v>84</v>
      </c>
      <c r="F58" s="24">
        <f t="shared" si="2"/>
        <v>2100</v>
      </c>
      <c r="G58" s="24">
        <v>0</v>
      </c>
      <c r="H58" s="24">
        <v>1650</v>
      </c>
      <c r="I58" s="24">
        <v>0</v>
      </c>
      <c r="J58" s="22">
        <v>0</v>
      </c>
      <c r="K58" s="20">
        <f t="shared" si="3"/>
        <v>1650</v>
      </c>
    </row>
    <row r="59" spans="1:11" ht="21.75" customHeight="1" x14ac:dyDescent="0.25">
      <c r="A59" s="28" t="s">
        <v>7</v>
      </c>
      <c r="B59" s="21">
        <v>114</v>
      </c>
      <c r="C59" s="24">
        <v>4637</v>
      </c>
      <c r="D59" s="24">
        <v>269</v>
      </c>
      <c r="E59" s="24">
        <v>47</v>
      </c>
      <c r="F59" s="24">
        <f t="shared" si="2"/>
        <v>5067</v>
      </c>
      <c r="G59" s="24">
        <v>0</v>
      </c>
      <c r="H59" s="24">
        <v>27384</v>
      </c>
      <c r="I59" s="24">
        <v>0</v>
      </c>
      <c r="J59" s="22">
        <v>0</v>
      </c>
      <c r="K59" s="20">
        <f t="shared" si="3"/>
        <v>27384</v>
      </c>
    </row>
    <row r="60" spans="1:11" ht="21.75" customHeight="1" x14ac:dyDescent="0.25">
      <c r="A60" s="28">
        <v>2</v>
      </c>
      <c r="B60" s="21">
        <v>2166</v>
      </c>
      <c r="C60" s="24">
        <v>4055</v>
      </c>
      <c r="D60" s="24">
        <v>85</v>
      </c>
      <c r="E60" s="24">
        <v>11432</v>
      </c>
      <c r="F60" s="24">
        <f t="shared" si="2"/>
        <v>17738</v>
      </c>
      <c r="G60" s="24">
        <v>0</v>
      </c>
      <c r="H60" s="24">
        <v>34</v>
      </c>
      <c r="I60" s="24">
        <v>0</v>
      </c>
      <c r="J60" s="22">
        <v>0</v>
      </c>
      <c r="K60" s="20">
        <f t="shared" si="3"/>
        <v>34</v>
      </c>
    </row>
    <row r="61" spans="1:11" ht="21.75" customHeight="1" x14ac:dyDescent="0.25">
      <c r="A61" s="28">
        <v>3</v>
      </c>
      <c r="B61" s="21">
        <v>694</v>
      </c>
      <c r="C61" s="24">
        <v>9806</v>
      </c>
      <c r="D61" s="24">
        <v>1525</v>
      </c>
      <c r="E61" s="24">
        <v>22150</v>
      </c>
      <c r="F61" s="24">
        <f t="shared" si="2"/>
        <v>34175</v>
      </c>
      <c r="G61" s="24">
        <v>0</v>
      </c>
      <c r="H61" s="24">
        <v>20562</v>
      </c>
      <c r="I61" s="24">
        <v>0</v>
      </c>
      <c r="J61" s="22">
        <v>0</v>
      </c>
      <c r="K61" s="20">
        <f t="shared" si="3"/>
        <v>20562</v>
      </c>
    </row>
    <row r="62" spans="1:11" ht="21.75" customHeight="1" x14ac:dyDescent="0.25">
      <c r="A62" s="28">
        <v>4</v>
      </c>
      <c r="B62" s="21">
        <v>332</v>
      </c>
      <c r="C62" s="24">
        <v>4603</v>
      </c>
      <c r="D62" s="24">
        <v>916</v>
      </c>
      <c r="E62" s="24">
        <v>24780</v>
      </c>
      <c r="F62" s="24">
        <f t="shared" si="2"/>
        <v>30631</v>
      </c>
      <c r="G62" s="24">
        <v>0</v>
      </c>
      <c r="H62" s="24">
        <v>17044</v>
      </c>
      <c r="I62" s="24">
        <v>0</v>
      </c>
      <c r="J62" s="22">
        <v>0</v>
      </c>
      <c r="K62" s="20">
        <f t="shared" si="3"/>
        <v>17044</v>
      </c>
    </row>
    <row r="63" spans="1:11" ht="21.75" customHeight="1" x14ac:dyDescent="0.25">
      <c r="A63" s="28">
        <v>5</v>
      </c>
      <c r="B63" s="21">
        <v>410</v>
      </c>
      <c r="C63" s="24">
        <v>2995</v>
      </c>
      <c r="D63" s="24">
        <v>908</v>
      </c>
      <c r="E63" s="24">
        <v>2832</v>
      </c>
      <c r="F63" s="24">
        <f t="shared" si="2"/>
        <v>7145</v>
      </c>
      <c r="G63" s="24">
        <v>0</v>
      </c>
      <c r="H63" s="24">
        <v>24144</v>
      </c>
      <c r="I63" s="24">
        <v>0</v>
      </c>
      <c r="J63" s="22">
        <v>0</v>
      </c>
      <c r="K63" s="20">
        <f t="shared" si="3"/>
        <v>24144</v>
      </c>
    </row>
    <row r="64" spans="1:11" ht="21.75" customHeight="1" x14ac:dyDescent="0.25">
      <c r="A64" s="28">
        <v>6</v>
      </c>
      <c r="B64" s="21">
        <v>267</v>
      </c>
      <c r="C64" s="24">
        <v>3292</v>
      </c>
      <c r="D64" s="24">
        <v>106</v>
      </c>
      <c r="E64" s="24">
        <v>76</v>
      </c>
      <c r="F64" s="24">
        <f t="shared" si="2"/>
        <v>3741</v>
      </c>
      <c r="G64" s="24">
        <v>0</v>
      </c>
      <c r="H64" s="24">
        <v>20935</v>
      </c>
      <c r="I64" s="24">
        <v>0</v>
      </c>
      <c r="J64" s="22">
        <v>0</v>
      </c>
      <c r="K64" s="20">
        <f t="shared" si="3"/>
        <v>20935</v>
      </c>
    </row>
    <row r="65" spans="1:11" ht="21.75" customHeight="1" x14ac:dyDescent="0.25">
      <c r="A65" s="28">
        <v>7</v>
      </c>
      <c r="B65" s="21">
        <v>1647</v>
      </c>
      <c r="C65" s="24">
        <v>3235</v>
      </c>
      <c r="D65" s="24">
        <v>1406</v>
      </c>
      <c r="E65" s="24">
        <v>19209</v>
      </c>
      <c r="F65" s="24">
        <f t="shared" si="2"/>
        <v>25497</v>
      </c>
      <c r="G65" s="24">
        <v>0</v>
      </c>
      <c r="H65" s="24">
        <v>0</v>
      </c>
      <c r="I65" s="24">
        <v>0</v>
      </c>
      <c r="J65" s="22">
        <v>0</v>
      </c>
      <c r="K65" s="20">
        <f t="shared" si="3"/>
        <v>0</v>
      </c>
    </row>
    <row r="66" spans="1:11" ht="21.75" customHeight="1" x14ac:dyDescent="0.25">
      <c r="A66" s="28">
        <v>8</v>
      </c>
      <c r="B66" s="21">
        <v>189</v>
      </c>
      <c r="C66" s="24">
        <v>3363</v>
      </c>
      <c r="D66" s="24">
        <v>6235</v>
      </c>
      <c r="E66" s="24">
        <v>0</v>
      </c>
      <c r="F66" s="24">
        <f t="shared" si="2"/>
        <v>9787</v>
      </c>
      <c r="G66" s="24">
        <v>10000</v>
      </c>
      <c r="H66" s="24">
        <v>40382</v>
      </c>
      <c r="I66" s="24">
        <v>0</v>
      </c>
      <c r="J66" s="24">
        <v>0</v>
      </c>
      <c r="K66" s="20">
        <f t="shared" si="3"/>
        <v>50382</v>
      </c>
    </row>
    <row r="67" spans="1:11" ht="21.75" customHeight="1" x14ac:dyDescent="0.25">
      <c r="A67" s="28">
        <v>9</v>
      </c>
      <c r="B67" s="21">
        <v>167</v>
      </c>
      <c r="C67" s="24">
        <v>1233</v>
      </c>
      <c r="D67" s="24">
        <v>1664</v>
      </c>
      <c r="E67" s="24">
        <v>58</v>
      </c>
      <c r="F67" s="24">
        <f t="shared" si="2"/>
        <v>3122</v>
      </c>
      <c r="G67" s="24">
        <v>0</v>
      </c>
      <c r="H67" s="24">
        <v>1048</v>
      </c>
      <c r="I67" s="24">
        <v>0</v>
      </c>
      <c r="J67" s="24">
        <v>0</v>
      </c>
      <c r="K67" s="20">
        <f t="shared" si="3"/>
        <v>1048</v>
      </c>
    </row>
    <row r="68" spans="1:11" ht="21.75" customHeight="1" x14ac:dyDescent="0.25">
      <c r="A68" s="28">
        <v>10</v>
      </c>
      <c r="B68" s="21">
        <v>50</v>
      </c>
      <c r="C68" s="24">
        <v>615</v>
      </c>
      <c r="D68" s="24">
        <v>933</v>
      </c>
      <c r="E68" s="24">
        <v>19</v>
      </c>
      <c r="F68" s="24">
        <f t="shared" si="2"/>
        <v>1617</v>
      </c>
      <c r="G68" s="24">
        <v>0</v>
      </c>
      <c r="H68" s="24">
        <v>36672</v>
      </c>
      <c r="I68" s="24">
        <v>0</v>
      </c>
      <c r="J68" s="24">
        <v>0</v>
      </c>
      <c r="K68" s="20">
        <f t="shared" si="3"/>
        <v>36672</v>
      </c>
    </row>
    <row r="69" spans="1:11" ht="21.75" customHeight="1" x14ac:dyDescent="0.25">
      <c r="A69" s="28">
        <v>11</v>
      </c>
      <c r="B69" s="21">
        <v>167</v>
      </c>
      <c r="C69" s="24">
        <v>464</v>
      </c>
      <c r="D69" s="24">
        <v>1173</v>
      </c>
      <c r="E69" s="24">
        <v>30</v>
      </c>
      <c r="F69" s="24">
        <f t="shared" si="2"/>
        <v>1834</v>
      </c>
      <c r="G69" s="24">
        <v>0</v>
      </c>
      <c r="H69" s="24">
        <v>36139</v>
      </c>
      <c r="I69" s="24">
        <v>0</v>
      </c>
      <c r="J69" s="24">
        <v>0</v>
      </c>
      <c r="K69" s="20">
        <f t="shared" si="3"/>
        <v>36139</v>
      </c>
    </row>
    <row r="70" spans="1:11" ht="21.75" customHeight="1" x14ac:dyDescent="0.25">
      <c r="A70" s="28">
        <v>12</v>
      </c>
      <c r="B70" s="21">
        <v>275</v>
      </c>
      <c r="C70" s="24">
        <v>225</v>
      </c>
      <c r="D70" s="24">
        <v>446</v>
      </c>
      <c r="E70" s="24">
        <v>19</v>
      </c>
      <c r="F70" s="24">
        <f t="shared" si="2"/>
        <v>965</v>
      </c>
      <c r="G70" s="24">
        <v>0</v>
      </c>
      <c r="H70" s="24">
        <v>0</v>
      </c>
      <c r="I70" s="24">
        <v>0</v>
      </c>
      <c r="J70" s="24">
        <v>0</v>
      </c>
      <c r="K70" s="20">
        <f t="shared" si="3"/>
        <v>0</v>
      </c>
    </row>
    <row r="71" spans="1:11" ht="21.75" customHeight="1" x14ac:dyDescent="0.25">
      <c r="A71" s="28" t="s">
        <v>8</v>
      </c>
      <c r="B71" s="21">
        <v>6105</v>
      </c>
      <c r="C71" s="24">
        <v>3132</v>
      </c>
      <c r="D71" s="24">
        <v>4049</v>
      </c>
      <c r="E71" s="24">
        <v>9</v>
      </c>
      <c r="F71" s="24">
        <f t="shared" si="2"/>
        <v>13295</v>
      </c>
      <c r="G71" s="24">
        <v>0</v>
      </c>
      <c r="H71" s="24">
        <v>34</v>
      </c>
      <c r="I71" s="24">
        <v>0</v>
      </c>
      <c r="J71" s="24">
        <v>0</v>
      </c>
      <c r="K71" s="20">
        <f t="shared" si="3"/>
        <v>34</v>
      </c>
    </row>
    <row r="72" spans="1:11" ht="21.75" customHeight="1" x14ac:dyDescent="0.25">
      <c r="A72" s="28">
        <v>2</v>
      </c>
      <c r="B72" s="21">
        <v>2190</v>
      </c>
      <c r="C72" s="24">
        <v>354</v>
      </c>
      <c r="D72" s="24">
        <v>2349</v>
      </c>
      <c r="E72" s="24">
        <v>0</v>
      </c>
      <c r="F72" s="24">
        <f t="shared" si="2"/>
        <v>4893</v>
      </c>
      <c r="G72" s="24">
        <v>0</v>
      </c>
      <c r="H72" s="24">
        <v>21972</v>
      </c>
      <c r="I72" s="24">
        <v>0</v>
      </c>
      <c r="J72" s="24">
        <v>0</v>
      </c>
      <c r="K72" s="20">
        <f t="shared" si="3"/>
        <v>21972</v>
      </c>
    </row>
    <row r="73" spans="1:11" ht="21.75" customHeight="1" x14ac:dyDescent="0.25">
      <c r="A73" s="28">
        <v>3</v>
      </c>
      <c r="B73" s="21">
        <v>623</v>
      </c>
      <c r="C73" s="24">
        <v>4608</v>
      </c>
      <c r="D73" s="24">
        <v>10955</v>
      </c>
      <c r="E73" s="24">
        <v>19</v>
      </c>
      <c r="F73" s="24">
        <f t="shared" si="2"/>
        <v>16205</v>
      </c>
      <c r="G73" s="24">
        <v>0</v>
      </c>
      <c r="H73" s="24">
        <v>37775</v>
      </c>
      <c r="I73" s="24">
        <v>0</v>
      </c>
      <c r="J73" s="24">
        <v>0</v>
      </c>
      <c r="K73" s="20">
        <f t="shared" si="3"/>
        <v>37775</v>
      </c>
    </row>
    <row r="74" spans="1:11" ht="21.75" customHeight="1" x14ac:dyDescent="0.25">
      <c r="A74" s="28">
        <v>4</v>
      </c>
      <c r="B74" s="21">
        <v>185</v>
      </c>
      <c r="C74" s="24">
        <v>257</v>
      </c>
      <c r="D74" s="24">
        <v>7106</v>
      </c>
      <c r="E74" s="24">
        <v>9</v>
      </c>
      <c r="F74" s="24">
        <f t="shared" si="2"/>
        <v>7557</v>
      </c>
      <c r="G74" s="24">
        <v>0</v>
      </c>
      <c r="H74" s="24">
        <v>16294</v>
      </c>
      <c r="I74" s="24">
        <v>0</v>
      </c>
      <c r="J74" s="24">
        <v>0</v>
      </c>
      <c r="K74" s="20">
        <f t="shared" si="3"/>
        <v>16294</v>
      </c>
    </row>
    <row r="75" spans="1:11" ht="21.75" customHeight="1" x14ac:dyDescent="0.25">
      <c r="A75" s="28">
        <v>5</v>
      </c>
      <c r="B75" s="21">
        <v>82</v>
      </c>
      <c r="C75" s="24">
        <v>339</v>
      </c>
      <c r="D75" s="24">
        <v>8335</v>
      </c>
      <c r="E75" s="24">
        <v>112</v>
      </c>
      <c r="F75" s="24">
        <f t="shared" ref="F75:F106" si="4">SUM(B75:E75)</f>
        <v>8868</v>
      </c>
      <c r="G75" s="24">
        <v>0</v>
      </c>
      <c r="H75" s="24">
        <v>37751</v>
      </c>
      <c r="I75" s="24">
        <v>0</v>
      </c>
      <c r="J75" s="24">
        <v>0</v>
      </c>
      <c r="K75" s="20">
        <f t="shared" ref="K75:K106" si="5">SUM(G75:J75)</f>
        <v>37751</v>
      </c>
    </row>
    <row r="76" spans="1:11" ht="21.75" customHeight="1" x14ac:dyDescent="0.25">
      <c r="A76" s="28">
        <v>6</v>
      </c>
      <c r="B76" s="21">
        <v>286</v>
      </c>
      <c r="C76" s="24">
        <v>626</v>
      </c>
      <c r="D76" s="24">
        <v>7919</v>
      </c>
      <c r="E76" s="24">
        <v>315</v>
      </c>
      <c r="F76" s="24">
        <f t="shared" si="4"/>
        <v>9146</v>
      </c>
      <c r="G76" s="24">
        <v>0</v>
      </c>
      <c r="H76" s="24">
        <v>446</v>
      </c>
      <c r="I76" s="24">
        <v>0</v>
      </c>
      <c r="J76" s="24">
        <v>0</v>
      </c>
      <c r="K76" s="20">
        <f t="shared" si="5"/>
        <v>446</v>
      </c>
    </row>
    <row r="77" spans="1:11" ht="21.75" customHeight="1" x14ac:dyDescent="0.25">
      <c r="A77" s="28">
        <v>7</v>
      </c>
      <c r="B77" s="21">
        <v>3951</v>
      </c>
      <c r="C77" s="24">
        <v>457</v>
      </c>
      <c r="D77" s="24">
        <v>5796</v>
      </c>
      <c r="E77" s="24">
        <v>30</v>
      </c>
      <c r="F77" s="24">
        <f t="shared" si="4"/>
        <v>10234</v>
      </c>
      <c r="G77" s="24">
        <v>0</v>
      </c>
      <c r="H77" s="24">
        <v>472</v>
      </c>
      <c r="I77" s="24">
        <v>0</v>
      </c>
      <c r="J77" s="24">
        <v>0</v>
      </c>
      <c r="K77" s="20">
        <f t="shared" si="5"/>
        <v>472</v>
      </c>
    </row>
    <row r="78" spans="1:11" ht="21.75" customHeight="1" x14ac:dyDescent="0.25">
      <c r="A78" s="28">
        <v>8</v>
      </c>
      <c r="B78" s="21">
        <v>528</v>
      </c>
      <c r="C78" s="24">
        <v>935</v>
      </c>
      <c r="D78" s="24">
        <v>6391</v>
      </c>
      <c r="E78" s="24">
        <v>131</v>
      </c>
      <c r="F78" s="24">
        <f t="shared" si="4"/>
        <v>7985</v>
      </c>
      <c r="G78" s="24">
        <v>0</v>
      </c>
      <c r="H78" s="24">
        <v>16062</v>
      </c>
      <c r="I78" s="24">
        <v>0</v>
      </c>
      <c r="J78" s="24">
        <v>0</v>
      </c>
      <c r="K78" s="20">
        <f t="shared" si="5"/>
        <v>16062</v>
      </c>
    </row>
    <row r="79" spans="1:11" ht="21.75" customHeight="1" x14ac:dyDescent="0.25">
      <c r="A79" s="28">
        <v>9</v>
      </c>
      <c r="B79" s="21">
        <v>934</v>
      </c>
      <c r="C79" s="24">
        <v>131</v>
      </c>
      <c r="D79" s="24">
        <v>4665</v>
      </c>
      <c r="E79" s="24">
        <v>20</v>
      </c>
      <c r="F79" s="24">
        <f t="shared" si="4"/>
        <v>5750</v>
      </c>
      <c r="G79" s="24">
        <v>194</v>
      </c>
      <c r="H79" s="24">
        <v>458</v>
      </c>
      <c r="I79" s="24">
        <v>0</v>
      </c>
      <c r="J79" s="24">
        <v>0</v>
      </c>
      <c r="K79" s="20">
        <f t="shared" si="5"/>
        <v>652</v>
      </c>
    </row>
    <row r="80" spans="1:11" ht="21.75" customHeight="1" x14ac:dyDescent="0.25">
      <c r="A80" s="28">
        <v>10</v>
      </c>
      <c r="B80" s="21">
        <v>1474</v>
      </c>
      <c r="C80" s="24">
        <v>1205</v>
      </c>
      <c r="D80" s="24">
        <v>4906</v>
      </c>
      <c r="E80" s="24">
        <v>60</v>
      </c>
      <c r="F80" s="24">
        <f t="shared" si="4"/>
        <v>7645</v>
      </c>
      <c r="G80" s="24">
        <v>0</v>
      </c>
      <c r="H80" s="24">
        <v>48296</v>
      </c>
      <c r="I80" s="24">
        <v>0</v>
      </c>
      <c r="J80" s="24">
        <v>0</v>
      </c>
      <c r="K80" s="20">
        <f t="shared" si="5"/>
        <v>48296</v>
      </c>
    </row>
    <row r="81" spans="1:11" ht="21.75" customHeight="1" x14ac:dyDescent="0.25">
      <c r="A81" s="28">
        <v>11</v>
      </c>
      <c r="B81" s="21">
        <v>650</v>
      </c>
      <c r="C81" s="24">
        <v>396</v>
      </c>
      <c r="D81" s="24">
        <v>6496</v>
      </c>
      <c r="E81" s="24">
        <v>1962</v>
      </c>
      <c r="F81" s="24">
        <f t="shared" si="4"/>
        <v>9504</v>
      </c>
      <c r="G81" s="24">
        <v>0</v>
      </c>
      <c r="H81" s="24">
        <v>6</v>
      </c>
      <c r="I81" s="24">
        <v>0</v>
      </c>
      <c r="J81" s="24">
        <v>0</v>
      </c>
      <c r="K81" s="20">
        <f t="shared" si="5"/>
        <v>6</v>
      </c>
    </row>
    <row r="82" spans="1:11" ht="21.75" customHeight="1" x14ac:dyDescent="0.25">
      <c r="A82" s="28">
        <v>12</v>
      </c>
      <c r="B82" s="21">
        <v>640</v>
      </c>
      <c r="C82" s="24">
        <v>0</v>
      </c>
      <c r="D82" s="24">
        <v>5991</v>
      </c>
      <c r="E82" s="24">
        <v>306</v>
      </c>
      <c r="F82" s="24">
        <f t="shared" si="4"/>
        <v>6937</v>
      </c>
      <c r="G82" s="24">
        <v>0</v>
      </c>
      <c r="H82" s="24">
        <v>24</v>
      </c>
      <c r="I82" s="24">
        <v>0</v>
      </c>
      <c r="J82" s="24">
        <v>0</v>
      </c>
      <c r="K82" s="20">
        <f t="shared" si="5"/>
        <v>24</v>
      </c>
    </row>
    <row r="83" spans="1:11" ht="21.75" customHeight="1" x14ac:dyDescent="0.25">
      <c r="A83" s="28" t="s">
        <v>9</v>
      </c>
      <c r="B83" s="21">
        <v>201</v>
      </c>
      <c r="C83" s="24">
        <v>8500</v>
      </c>
      <c r="D83" s="24">
        <v>2944</v>
      </c>
      <c r="E83" s="24">
        <v>31</v>
      </c>
      <c r="F83" s="24">
        <f t="shared" si="4"/>
        <v>11676</v>
      </c>
      <c r="G83" s="24">
        <v>0</v>
      </c>
      <c r="H83" s="24">
        <v>0</v>
      </c>
      <c r="I83" s="24">
        <v>0</v>
      </c>
      <c r="J83" s="24">
        <v>0</v>
      </c>
      <c r="K83" s="20">
        <f t="shared" si="5"/>
        <v>0</v>
      </c>
    </row>
    <row r="84" spans="1:11" ht="21.75" customHeight="1" x14ac:dyDescent="0.25">
      <c r="A84" s="28">
        <v>2</v>
      </c>
      <c r="B84" s="21">
        <v>23</v>
      </c>
      <c r="C84" s="24">
        <v>384</v>
      </c>
      <c r="D84" s="24">
        <v>4375</v>
      </c>
      <c r="E84" s="24">
        <v>0</v>
      </c>
      <c r="F84" s="24">
        <f t="shared" si="4"/>
        <v>4782</v>
      </c>
      <c r="G84" s="24">
        <v>0</v>
      </c>
      <c r="H84" s="24">
        <v>14432</v>
      </c>
      <c r="I84" s="24">
        <v>0</v>
      </c>
      <c r="J84" s="24">
        <v>0</v>
      </c>
      <c r="K84" s="20">
        <f t="shared" si="5"/>
        <v>14432</v>
      </c>
    </row>
    <row r="85" spans="1:11" ht="21.75" customHeight="1" x14ac:dyDescent="0.25">
      <c r="A85" s="28">
        <v>3</v>
      </c>
      <c r="B85" s="21">
        <v>803</v>
      </c>
      <c r="C85" s="24">
        <v>2770</v>
      </c>
      <c r="D85" s="24">
        <v>4619</v>
      </c>
      <c r="E85" s="24">
        <v>21</v>
      </c>
      <c r="F85" s="24">
        <f t="shared" si="4"/>
        <v>8213</v>
      </c>
      <c r="G85" s="24">
        <v>0</v>
      </c>
      <c r="H85" s="24">
        <v>156</v>
      </c>
      <c r="I85" s="24">
        <v>0</v>
      </c>
      <c r="J85" s="24">
        <v>0</v>
      </c>
      <c r="K85" s="20">
        <f t="shared" si="5"/>
        <v>156</v>
      </c>
    </row>
    <row r="86" spans="1:11" ht="21.75" customHeight="1" x14ac:dyDescent="0.25">
      <c r="A86" s="28">
        <v>4</v>
      </c>
      <c r="B86" s="21">
        <v>567</v>
      </c>
      <c r="C86" s="24">
        <v>4445</v>
      </c>
      <c r="D86" s="24">
        <v>3570</v>
      </c>
      <c r="E86" s="24">
        <v>34</v>
      </c>
      <c r="F86" s="24">
        <f t="shared" si="4"/>
        <v>8616</v>
      </c>
      <c r="G86" s="24">
        <v>0</v>
      </c>
      <c r="H86" s="24">
        <v>517</v>
      </c>
      <c r="I86" s="24">
        <v>0</v>
      </c>
      <c r="J86" s="24">
        <v>0</v>
      </c>
      <c r="K86" s="20">
        <f t="shared" si="5"/>
        <v>517</v>
      </c>
    </row>
    <row r="87" spans="1:11" ht="21.75" customHeight="1" x14ac:dyDescent="0.25">
      <c r="A87" s="28">
        <v>5</v>
      </c>
      <c r="B87" s="21">
        <v>1361</v>
      </c>
      <c r="C87" s="24">
        <v>9480</v>
      </c>
      <c r="D87" s="24">
        <v>6172</v>
      </c>
      <c r="E87" s="24">
        <v>0</v>
      </c>
      <c r="F87" s="24">
        <f t="shared" si="4"/>
        <v>17013</v>
      </c>
      <c r="G87" s="24">
        <v>0</v>
      </c>
      <c r="H87" s="24">
        <v>4422</v>
      </c>
      <c r="I87" s="24">
        <v>422</v>
      </c>
      <c r="J87" s="24">
        <v>0</v>
      </c>
      <c r="K87" s="20">
        <f t="shared" si="5"/>
        <v>4844</v>
      </c>
    </row>
    <row r="88" spans="1:11" ht="21.75" customHeight="1" x14ac:dyDescent="0.25">
      <c r="A88" s="28">
        <v>6</v>
      </c>
      <c r="B88" s="21">
        <v>1814</v>
      </c>
      <c r="C88" s="24">
        <v>1021</v>
      </c>
      <c r="D88" s="24">
        <v>7514</v>
      </c>
      <c r="E88" s="24">
        <v>20</v>
      </c>
      <c r="F88" s="24">
        <f t="shared" si="4"/>
        <v>10369</v>
      </c>
      <c r="G88" s="24">
        <v>0</v>
      </c>
      <c r="H88" s="24">
        <v>2360</v>
      </c>
      <c r="I88" s="24">
        <v>0</v>
      </c>
      <c r="J88" s="24">
        <v>0</v>
      </c>
      <c r="K88" s="20">
        <f t="shared" si="5"/>
        <v>2360</v>
      </c>
    </row>
    <row r="89" spans="1:11" ht="21.75" customHeight="1" x14ac:dyDescent="0.25">
      <c r="A89" s="28">
        <v>7</v>
      </c>
      <c r="B89" s="21">
        <v>116</v>
      </c>
      <c r="C89" s="24">
        <v>630</v>
      </c>
      <c r="D89" s="24">
        <v>9136</v>
      </c>
      <c r="E89" s="24">
        <v>21</v>
      </c>
      <c r="F89" s="24">
        <f t="shared" si="4"/>
        <v>9903</v>
      </c>
      <c r="G89" s="24">
        <v>0</v>
      </c>
      <c r="H89" s="24">
        <v>3210</v>
      </c>
      <c r="I89" s="24">
        <v>0</v>
      </c>
      <c r="J89" s="24">
        <v>0</v>
      </c>
      <c r="K89" s="20">
        <f t="shared" si="5"/>
        <v>3210</v>
      </c>
    </row>
    <row r="90" spans="1:11" ht="21.75" customHeight="1" x14ac:dyDescent="0.25">
      <c r="A90" s="28">
        <v>8</v>
      </c>
      <c r="B90" s="21">
        <v>173</v>
      </c>
      <c r="C90" s="24">
        <v>1182</v>
      </c>
      <c r="D90" s="24">
        <v>10590</v>
      </c>
      <c r="E90" s="24">
        <v>0</v>
      </c>
      <c r="F90" s="24">
        <f t="shared" si="4"/>
        <v>11945</v>
      </c>
      <c r="G90" s="24">
        <v>0</v>
      </c>
      <c r="H90" s="24">
        <v>8424</v>
      </c>
      <c r="I90" s="24">
        <v>0</v>
      </c>
      <c r="J90" s="24">
        <v>0</v>
      </c>
      <c r="K90" s="20">
        <f t="shared" si="5"/>
        <v>8424</v>
      </c>
    </row>
    <row r="91" spans="1:11" ht="21.75" customHeight="1" x14ac:dyDescent="0.25">
      <c r="A91" s="28">
        <v>9</v>
      </c>
      <c r="B91" s="21">
        <v>1928</v>
      </c>
      <c r="C91" s="24">
        <v>2504</v>
      </c>
      <c r="D91" s="24">
        <v>9052</v>
      </c>
      <c r="E91" s="24">
        <v>11</v>
      </c>
      <c r="F91" s="24">
        <f t="shared" si="4"/>
        <v>13495</v>
      </c>
      <c r="G91" s="24">
        <v>0</v>
      </c>
      <c r="H91" s="24">
        <v>8398</v>
      </c>
      <c r="I91" s="24">
        <v>0</v>
      </c>
      <c r="J91" s="24">
        <v>0</v>
      </c>
      <c r="K91" s="20">
        <f t="shared" si="5"/>
        <v>8398</v>
      </c>
    </row>
    <row r="92" spans="1:11" ht="21.75" customHeight="1" x14ac:dyDescent="0.25">
      <c r="A92" s="28">
        <v>10</v>
      </c>
      <c r="B92" s="21">
        <v>260</v>
      </c>
      <c r="C92" s="24">
        <v>682</v>
      </c>
      <c r="D92" s="24">
        <v>8292</v>
      </c>
      <c r="E92" s="24">
        <v>23</v>
      </c>
      <c r="F92" s="24">
        <f t="shared" si="4"/>
        <v>9257</v>
      </c>
      <c r="G92" s="24">
        <v>0</v>
      </c>
      <c r="H92" s="24">
        <v>4578</v>
      </c>
      <c r="I92" s="24">
        <v>0</v>
      </c>
      <c r="J92" s="24">
        <v>0</v>
      </c>
      <c r="K92" s="20">
        <f t="shared" si="5"/>
        <v>4578</v>
      </c>
    </row>
    <row r="93" spans="1:11" ht="21.75" customHeight="1" x14ac:dyDescent="0.25">
      <c r="A93" s="28">
        <v>11</v>
      </c>
      <c r="B93" s="21">
        <v>1037</v>
      </c>
      <c r="C93" s="24">
        <v>654</v>
      </c>
      <c r="D93" s="24">
        <v>11641</v>
      </c>
      <c r="E93" s="24">
        <v>148</v>
      </c>
      <c r="F93" s="24">
        <f t="shared" si="4"/>
        <v>13480</v>
      </c>
      <c r="G93" s="24">
        <v>0</v>
      </c>
      <c r="H93" s="24">
        <v>6621</v>
      </c>
      <c r="I93" s="24">
        <v>0</v>
      </c>
      <c r="J93" s="24">
        <v>0</v>
      </c>
      <c r="K93" s="20">
        <f t="shared" si="5"/>
        <v>6621</v>
      </c>
    </row>
    <row r="94" spans="1:11" ht="21.75" customHeight="1" x14ac:dyDescent="0.25">
      <c r="A94" s="28">
        <v>12</v>
      </c>
      <c r="B94" s="21">
        <v>551</v>
      </c>
      <c r="C94" s="24">
        <v>184</v>
      </c>
      <c r="D94" s="24">
        <v>9356</v>
      </c>
      <c r="E94" s="24">
        <v>162</v>
      </c>
      <c r="F94" s="24">
        <f t="shared" si="4"/>
        <v>10253</v>
      </c>
      <c r="G94" s="24">
        <v>0</v>
      </c>
      <c r="H94" s="24">
        <v>6537</v>
      </c>
      <c r="I94" s="24">
        <v>0</v>
      </c>
      <c r="J94" s="24">
        <v>0</v>
      </c>
      <c r="K94" s="20">
        <f t="shared" si="5"/>
        <v>6537</v>
      </c>
    </row>
    <row r="95" spans="1:11" ht="21.75" customHeight="1" x14ac:dyDescent="0.25">
      <c r="A95" s="28" t="s">
        <v>68</v>
      </c>
      <c r="B95" s="21">
        <v>827</v>
      </c>
      <c r="C95" s="24">
        <v>1255</v>
      </c>
      <c r="D95" s="24">
        <v>9514</v>
      </c>
      <c r="E95" s="24">
        <v>12</v>
      </c>
      <c r="F95" s="24">
        <f t="shared" si="4"/>
        <v>11608</v>
      </c>
      <c r="G95" s="24">
        <v>0</v>
      </c>
      <c r="H95" s="24">
        <v>33534</v>
      </c>
      <c r="I95" s="24">
        <v>0</v>
      </c>
      <c r="J95" s="24">
        <v>0</v>
      </c>
      <c r="K95" s="20">
        <f t="shared" si="5"/>
        <v>33534</v>
      </c>
    </row>
    <row r="96" spans="1:11" ht="21.75" customHeight="1" x14ac:dyDescent="0.25">
      <c r="A96" s="28">
        <v>2</v>
      </c>
      <c r="B96" s="21">
        <v>228</v>
      </c>
      <c r="C96" s="24">
        <v>3481</v>
      </c>
      <c r="D96" s="24">
        <v>3888</v>
      </c>
      <c r="E96" s="24">
        <v>0</v>
      </c>
      <c r="F96" s="24">
        <f t="shared" si="4"/>
        <v>7597</v>
      </c>
      <c r="G96" s="24">
        <v>0</v>
      </c>
      <c r="H96" s="24">
        <v>3719</v>
      </c>
      <c r="I96" s="24">
        <v>0</v>
      </c>
      <c r="J96" s="24">
        <v>0</v>
      </c>
      <c r="K96" s="20">
        <f t="shared" si="5"/>
        <v>3719</v>
      </c>
    </row>
    <row r="97" spans="1:11" ht="21.75" customHeight="1" x14ac:dyDescent="0.25">
      <c r="A97" s="28">
        <v>3</v>
      </c>
      <c r="B97" s="21">
        <v>929</v>
      </c>
      <c r="C97" s="24">
        <v>2537</v>
      </c>
      <c r="D97" s="24">
        <v>7800</v>
      </c>
      <c r="E97" s="24">
        <v>12</v>
      </c>
      <c r="F97" s="24">
        <f t="shared" si="4"/>
        <v>11278</v>
      </c>
      <c r="G97" s="24">
        <v>0</v>
      </c>
      <c r="H97" s="24">
        <v>14370</v>
      </c>
      <c r="I97" s="24">
        <v>0</v>
      </c>
      <c r="J97" s="24">
        <v>0</v>
      </c>
      <c r="K97" s="20">
        <f t="shared" si="5"/>
        <v>14370</v>
      </c>
    </row>
    <row r="98" spans="1:11" ht="21.75" customHeight="1" x14ac:dyDescent="0.25">
      <c r="A98" s="28">
        <v>4</v>
      </c>
      <c r="B98" s="21">
        <v>1806</v>
      </c>
      <c r="C98" s="24">
        <v>4230</v>
      </c>
      <c r="D98" s="24">
        <v>215081</v>
      </c>
      <c r="E98" s="24">
        <v>2493</v>
      </c>
      <c r="F98" s="24">
        <f t="shared" si="4"/>
        <v>223610</v>
      </c>
      <c r="G98" s="24">
        <v>0</v>
      </c>
      <c r="H98" s="24">
        <v>10711</v>
      </c>
      <c r="I98" s="24">
        <v>0</v>
      </c>
      <c r="J98" s="24">
        <v>0</v>
      </c>
      <c r="K98" s="20">
        <f t="shared" si="5"/>
        <v>10711</v>
      </c>
    </row>
    <row r="99" spans="1:11" ht="21.75" customHeight="1" x14ac:dyDescent="0.25">
      <c r="A99" s="28">
        <v>5</v>
      </c>
      <c r="B99" s="21">
        <v>640</v>
      </c>
      <c r="C99" s="24">
        <v>2746</v>
      </c>
      <c r="D99" s="24">
        <v>233698</v>
      </c>
      <c r="E99" s="24">
        <v>1965</v>
      </c>
      <c r="F99" s="24">
        <f t="shared" si="4"/>
        <v>239049</v>
      </c>
      <c r="G99" s="24">
        <v>0</v>
      </c>
      <c r="H99" s="24">
        <v>11549</v>
      </c>
      <c r="I99" s="24">
        <v>0</v>
      </c>
      <c r="J99" s="24">
        <v>0</v>
      </c>
      <c r="K99" s="20">
        <f t="shared" si="5"/>
        <v>11549</v>
      </c>
    </row>
    <row r="100" spans="1:11" ht="21.75" customHeight="1" x14ac:dyDescent="0.25">
      <c r="A100" s="28">
        <v>6</v>
      </c>
      <c r="B100" s="21">
        <v>1268</v>
      </c>
      <c r="C100" s="24">
        <v>937</v>
      </c>
      <c r="D100" s="24">
        <v>240905</v>
      </c>
      <c r="E100" s="24">
        <v>2027</v>
      </c>
      <c r="F100" s="24">
        <f t="shared" si="4"/>
        <v>245137</v>
      </c>
      <c r="G100" s="24">
        <v>0</v>
      </c>
      <c r="H100" s="24">
        <v>10930</v>
      </c>
      <c r="I100" s="24">
        <v>0</v>
      </c>
      <c r="J100" s="24">
        <v>0</v>
      </c>
      <c r="K100" s="20">
        <f t="shared" si="5"/>
        <v>10930</v>
      </c>
    </row>
    <row r="101" spans="1:11" ht="21.75" customHeight="1" x14ac:dyDescent="0.25">
      <c r="A101" s="28">
        <v>7</v>
      </c>
      <c r="B101" s="21">
        <v>947</v>
      </c>
      <c r="C101" s="24">
        <v>256</v>
      </c>
      <c r="D101" s="24">
        <v>385512</v>
      </c>
      <c r="E101" s="24">
        <v>5781</v>
      </c>
      <c r="F101" s="24">
        <f t="shared" si="4"/>
        <v>392496</v>
      </c>
      <c r="G101" s="24">
        <v>0</v>
      </c>
      <c r="H101" s="24">
        <v>11994</v>
      </c>
      <c r="I101" s="24">
        <v>0</v>
      </c>
      <c r="J101" s="24">
        <v>0</v>
      </c>
      <c r="K101" s="20">
        <f t="shared" si="5"/>
        <v>11994</v>
      </c>
    </row>
    <row r="102" spans="1:11" ht="21.75" customHeight="1" x14ac:dyDescent="0.25">
      <c r="A102" s="28">
        <v>8</v>
      </c>
      <c r="B102" s="21">
        <v>381</v>
      </c>
      <c r="C102" s="24">
        <v>385</v>
      </c>
      <c r="D102" s="24">
        <v>485605</v>
      </c>
      <c r="E102" s="24">
        <v>4436</v>
      </c>
      <c r="F102" s="24">
        <f t="shared" si="4"/>
        <v>490807</v>
      </c>
      <c r="G102" s="24">
        <v>0</v>
      </c>
      <c r="H102" s="24">
        <v>40401</v>
      </c>
      <c r="I102" s="24">
        <v>0</v>
      </c>
      <c r="J102" s="24">
        <v>0</v>
      </c>
      <c r="K102" s="20">
        <f t="shared" si="5"/>
        <v>40401</v>
      </c>
    </row>
    <row r="103" spans="1:11" ht="21.75" customHeight="1" x14ac:dyDescent="0.25">
      <c r="A103" s="28">
        <v>9</v>
      </c>
      <c r="B103" s="21">
        <v>313</v>
      </c>
      <c r="C103" s="24">
        <v>751</v>
      </c>
      <c r="D103" s="24">
        <v>186440</v>
      </c>
      <c r="E103" s="24">
        <v>3410</v>
      </c>
      <c r="F103" s="24">
        <f t="shared" si="4"/>
        <v>190914</v>
      </c>
      <c r="G103" s="24">
        <v>0</v>
      </c>
      <c r="H103" s="24">
        <v>23953</v>
      </c>
      <c r="I103" s="24">
        <v>0</v>
      </c>
      <c r="J103" s="24">
        <v>0</v>
      </c>
      <c r="K103" s="20">
        <f t="shared" si="5"/>
        <v>23953</v>
      </c>
    </row>
    <row r="104" spans="1:11" ht="21.75" customHeight="1" x14ac:dyDescent="0.25">
      <c r="A104" s="28">
        <v>10</v>
      </c>
      <c r="B104" s="21">
        <v>261</v>
      </c>
      <c r="C104" s="24">
        <v>2111</v>
      </c>
      <c r="D104" s="24">
        <v>244736</v>
      </c>
      <c r="E104" s="24">
        <v>3914</v>
      </c>
      <c r="F104" s="24">
        <f t="shared" si="4"/>
        <v>251022</v>
      </c>
      <c r="G104" s="24">
        <v>0</v>
      </c>
      <c r="H104" s="24">
        <v>19421</v>
      </c>
      <c r="I104" s="24">
        <v>0</v>
      </c>
      <c r="J104" s="24">
        <v>0</v>
      </c>
      <c r="K104" s="20">
        <f t="shared" si="5"/>
        <v>19421</v>
      </c>
    </row>
    <row r="105" spans="1:11" ht="21.75" customHeight="1" x14ac:dyDescent="0.25">
      <c r="A105" s="28">
        <v>11</v>
      </c>
      <c r="B105" s="21">
        <v>1609</v>
      </c>
      <c r="C105" s="24">
        <v>1298</v>
      </c>
      <c r="D105" s="24">
        <v>337412</v>
      </c>
      <c r="E105" s="24">
        <v>4114</v>
      </c>
      <c r="F105" s="24">
        <f t="shared" si="4"/>
        <v>344433</v>
      </c>
      <c r="G105" s="24">
        <v>0</v>
      </c>
      <c r="H105" s="24">
        <v>40804</v>
      </c>
      <c r="I105" s="24">
        <v>0</v>
      </c>
      <c r="J105" s="24">
        <v>0</v>
      </c>
      <c r="K105" s="20">
        <f t="shared" si="5"/>
        <v>40804</v>
      </c>
    </row>
    <row r="106" spans="1:11" ht="21.75" customHeight="1" x14ac:dyDescent="0.25">
      <c r="A106" s="28">
        <v>12</v>
      </c>
      <c r="B106" s="21">
        <v>246</v>
      </c>
      <c r="C106" s="24">
        <v>652</v>
      </c>
      <c r="D106" s="24">
        <v>238014</v>
      </c>
      <c r="E106" s="24">
        <v>3611</v>
      </c>
      <c r="F106" s="24">
        <f t="shared" si="4"/>
        <v>242523</v>
      </c>
      <c r="G106" s="24">
        <v>0</v>
      </c>
      <c r="H106" s="24">
        <v>6280</v>
      </c>
      <c r="I106" s="24">
        <v>0</v>
      </c>
      <c r="J106" s="24">
        <v>0</v>
      </c>
      <c r="K106" s="20">
        <f t="shared" si="5"/>
        <v>6280</v>
      </c>
    </row>
    <row r="107" spans="1:11" ht="21.75" customHeight="1" x14ac:dyDescent="0.25">
      <c r="A107" s="28" t="s">
        <v>69</v>
      </c>
      <c r="B107" s="21">
        <v>71</v>
      </c>
      <c r="C107" s="24">
        <v>2506</v>
      </c>
      <c r="D107" s="24">
        <v>392907</v>
      </c>
      <c r="E107" s="24">
        <v>7683</v>
      </c>
      <c r="F107" s="24">
        <f t="shared" ref="F107:F137" si="6">SUM(B107:E107)</f>
        <v>403167</v>
      </c>
      <c r="G107" s="24">
        <v>0</v>
      </c>
      <c r="H107" s="24">
        <v>59553</v>
      </c>
      <c r="I107" s="24">
        <v>0</v>
      </c>
      <c r="J107" s="24">
        <v>0</v>
      </c>
      <c r="K107" s="20">
        <f t="shared" ref="K107:K137" si="7">SUM(G107:J107)</f>
        <v>59553</v>
      </c>
    </row>
    <row r="108" spans="1:11" ht="21.75" customHeight="1" x14ac:dyDescent="0.25">
      <c r="A108" s="28">
        <v>2</v>
      </c>
      <c r="B108" s="21">
        <v>41</v>
      </c>
      <c r="C108" s="24">
        <v>16</v>
      </c>
      <c r="D108" s="24">
        <v>156609</v>
      </c>
      <c r="E108" s="24">
        <v>7820</v>
      </c>
      <c r="F108" s="24">
        <f t="shared" si="6"/>
        <v>164486</v>
      </c>
      <c r="G108" s="24">
        <v>0</v>
      </c>
      <c r="H108" s="24">
        <v>16190</v>
      </c>
      <c r="I108" s="24">
        <v>0</v>
      </c>
      <c r="J108" s="24">
        <v>0</v>
      </c>
      <c r="K108" s="20">
        <f t="shared" si="7"/>
        <v>16190</v>
      </c>
    </row>
    <row r="109" spans="1:11" ht="21.75" customHeight="1" x14ac:dyDescent="0.25">
      <c r="A109" s="28">
        <v>3</v>
      </c>
      <c r="B109" s="21">
        <v>115</v>
      </c>
      <c r="C109" s="24">
        <v>285</v>
      </c>
      <c r="D109" s="24">
        <v>345262</v>
      </c>
      <c r="E109" s="24">
        <v>13025</v>
      </c>
      <c r="F109" s="24">
        <f t="shared" si="6"/>
        <v>358687</v>
      </c>
      <c r="G109" s="24">
        <v>0</v>
      </c>
      <c r="H109" s="24">
        <v>41184</v>
      </c>
      <c r="I109" s="24">
        <v>345</v>
      </c>
      <c r="J109" s="24">
        <v>0</v>
      </c>
      <c r="K109" s="20">
        <f t="shared" si="7"/>
        <v>41529</v>
      </c>
    </row>
    <row r="110" spans="1:11" ht="21.75" customHeight="1" x14ac:dyDescent="0.25">
      <c r="A110" s="28">
        <v>4</v>
      </c>
      <c r="B110" s="21">
        <v>811</v>
      </c>
      <c r="C110" s="24">
        <v>278</v>
      </c>
      <c r="D110" s="24">
        <v>261043</v>
      </c>
      <c r="E110" s="24">
        <v>4067</v>
      </c>
      <c r="F110" s="24">
        <f t="shared" si="6"/>
        <v>266199</v>
      </c>
      <c r="G110" s="24">
        <v>0</v>
      </c>
      <c r="H110" s="24">
        <v>44040</v>
      </c>
      <c r="I110" s="24">
        <v>30614</v>
      </c>
      <c r="J110" s="24">
        <v>59</v>
      </c>
      <c r="K110" s="20">
        <f t="shared" si="7"/>
        <v>74713</v>
      </c>
    </row>
    <row r="111" spans="1:11" ht="21.75" customHeight="1" x14ac:dyDescent="0.25">
      <c r="A111" s="28">
        <v>5</v>
      </c>
      <c r="B111" s="21">
        <v>110</v>
      </c>
      <c r="C111" s="24">
        <v>0</v>
      </c>
      <c r="D111" s="24">
        <v>300789</v>
      </c>
      <c r="E111" s="24">
        <v>7709</v>
      </c>
      <c r="F111" s="24">
        <f t="shared" si="6"/>
        <v>308608</v>
      </c>
      <c r="G111" s="24">
        <v>0</v>
      </c>
      <c r="H111" s="24">
        <v>26754</v>
      </c>
      <c r="I111" s="24">
        <v>27060</v>
      </c>
      <c r="J111" s="24">
        <v>96</v>
      </c>
      <c r="K111" s="20">
        <f t="shared" si="7"/>
        <v>53910</v>
      </c>
    </row>
    <row r="112" spans="1:11" ht="21.75" customHeight="1" x14ac:dyDescent="0.25">
      <c r="A112" s="28">
        <v>6</v>
      </c>
      <c r="B112" s="21">
        <v>131</v>
      </c>
      <c r="C112" s="24">
        <v>716</v>
      </c>
      <c r="D112" s="24">
        <v>382960</v>
      </c>
      <c r="E112" s="24">
        <v>10362</v>
      </c>
      <c r="F112" s="24">
        <f t="shared" si="6"/>
        <v>394169</v>
      </c>
      <c r="G112" s="24">
        <v>0</v>
      </c>
      <c r="H112" s="24">
        <v>60208</v>
      </c>
      <c r="I112" s="24">
        <v>26511</v>
      </c>
      <c r="J112" s="24">
        <v>133</v>
      </c>
      <c r="K112" s="20">
        <f t="shared" si="7"/>
        <v>86852</v>
      </c>
    </row>
    <row r="113" spans="1:11" ht="21.75" customHeight="1" x14ac:dyDescent="0.25">
      <c r="A113" s="28">
        <v>7</v>
      </c>
      <c r="B113" s="21">
        <v>315</v>
      </c>
      <c r="C113" s="24">
        <v>0</v>
      </c>
      <c r="D113" s="24">
        <v>370930</v>
      </c>
      <c r="E113" s="24">
        <v>14034</v>
      </c>
      <c r="F113" s="24">
        <f t="shared" si="6"/>
        <v>385279</v>
      </c>
      <c r="G113" s="24">
        <v>0</v>
      </c>
      <c r="H113" s="24">
        <v>166500</v>
      </c>
      <c r="I113" s="24">
        <v>31393</v>
      </c>
      <c r="J113" s="24">
        <v>46</v>
      </c>
      <c r="K113" s="20">
        <f t="shared" si="7"/>
        <v>197939</v>
      </c>
    </row>
    <row r="114" spans="1:11" ht="21.75" customHeight="1" x14ac:dyDescent="0.25">
      <c r="A114" s="28">
        <v>8</v>
      </c>
      <c r="B114" s="21">
        <v>0</v>
      </c>
      <c r="C114" s="24">
        <v>120</v>
      </c>
      <c r="D114" s="24">
        <v>300336</v>
      </c>
      <c r="E114" s="24">
        <v>12786</v>
      </c>
      <c r="F114" s="24">
        <f t="shared" si="6"/>
        <v>313242</v>
      </c>
      <c r="G114" s="24">
        <v>0</v>
      </c>
      <c r="H114" s="24">
        <v>59745</v>
      </c>
      <c r="I114" s="24">
        <v>25749</v>
      </c>
      <c r="J114" s="24">
        <v>40</v>
      </c>
      <c r="K114" s="20">
        <f t="shared" si="7"/>
        <v>85534</v>
      </c>
    </row>
    <row r="115" spans="1:11" ht="21.75" customHeight="1" x14ac:dyDescent="0.25">
      <c r="A115" s="28">
        <v>9</v>
      </c>
      <c r="B115" s="21">
        <v>139</v>
      </c>
      <c r="C115" s="24">
        <v>0</v>
      </c>
      <c r="D115" s="24">
        <v>332040</v>
      </c>
      <c r="E115" s="24">
        <v>15351</v>
      </c>
      <c r="F115" s="24">
        <f t="shared" si="6"/>
        <v>347530</v>
      </c>
      <c r="G115" s="24">
        <v>0</v>
      </c>
      <c r="H115" s="24">
        <v>66228</v>
      </c>
      <c r="I115" s="24">
        <v>30484</v>
      </c>
      <c r="J115" s="24">
        <v>662</v>
      </c>
      <c r="K115" s="20">
        <f t="shared" si="7"/>
        <v>97374</v>
      </c>
    </row>
    <row r="116" spans="1:11" ht="21.75" customHeight="1" x14ac:dyDescent="0.25">
      <c r="A116" s="28">
        <v>10</v>
      </c>
      <c r="B116" s="21">
        <v>30</v>
      </c>
      <c r="C116" s="24">
        <v>0</v>
      </c>
      <c r="D116" s="24">
        <v>252318</v>
      </c>
      <c r="E116" s="24">
        <v>12357</v>
      </c>
      <c r="F116" s="24">
        <f t="shared" si="6"/>
        <v>264705</v>
      </c>
      <c r="G116" s="24">
        <v>0</v>
      </c>
      <c r="H116" s="24">
        <v>37615</v>
      </c>
      <c r="I116" s="24">
        <v>26474</v>
      </c>
      <c r="J116" s="24">
        <v>2468</v>
      </c>
      <c r="K116" s="20">
        <f t="shared" si="7"/>
        <v>66557</v>
      </c>
    </row>
    <row r="117" spans="1:11" ht="21.75" customHeight="1" x14ac:dyDescent="0.25">
      <c r="A117" s="28">
        <v>11</v>
      </c>
      <c r="B117" s="21">
        <v>18</v>
      </c>
      <c r="C117" s="24">
        <v>0</v>
      </c>
      <c r="D117" s="24">
        <v>171850</v>
      </c>
      <c r="E117" s="24">
        <v>4906</v>
      </c>
      <c r="F117" s="24">
        <f t="shared" si="6"/>
        <v>176774</v>
      </c>
      <c r="G117" s="24">
        <v>0</v>
      </c>
      <c r="H117" s="24">
        <v>42987</v>
      </c>
      <c r="I117" s="24">
        <v>26624</v>
      </c>
      <c r="J117" s="24">
        <v>876</v>
      </c>
      <c r="K117" s="20">
        <f t="shared" si="7"/>
        <v>70487</v>
      </c>
    </row>
    <row r="118" spans="1:11" ht="21.75" customHeight="1" x14ac:dyDescent="0.25">
      <c r="A118" s="28">
        <v>12</v>
      </c>
      <c r="B118" s="21">
        <v>0</v>
      </c>
      <c r="C118" s="24">
        <v>0</v>
      </c>
      <c r="D118" s="24">
        <v>196335</v>
      </c>
      <c r="E118" s="24">
        <v>6259</v>
      </c>
      <c r="F118" s="24">
        <f t="shared" si="6"/>
        <v>202594</v>
      </c>
      <c r="G118" s="24">
        <v>0</v>
      </c>
      <c r="H118" s="24">
        <v>118991</v>
      </c>
      <c r="I118" s="24">
        <v>26530</v>
      </c>
      <c r="J118" s="24">
        <v>585</v>
      </c>
      <c r="K118" s="20">
        <f t="shared" si="7"/>
        <v>146106</v>
      </c>
    </row>
    <row r="119" spans="1:11" ht="21.75" customHeight="1" x14ac:dyDescent="0.25">
      <c r="A119" s="28" t="s">
        <v>70</v>
      </c>
      <c r="B119" s="21">
        <v>229</v>
      </c>
      <c r="C119" s="24">
        <v>14</v>
      </c>
      <c r="D119" s="24">
        <v>138331</v>
      </c>
      <c r="E119" s="24">
        <v>3626</v>
      </c>
      <c r="F119" s="24">
        <f t="shared" si="6"/>
        <v>142200</v>
      </c>
      <c r="G119" s="24">
        <v>0</v>
      </c>
      <c r="H119" s="24">
        <v>41610</v>
      </c>
      <c r="I119" s="24">
        <v>57245</v>
      </c>
      <c r="J119" s="24">
        <v>886</v>
      </c>
      <c r="K119" s="20">
        <f t="shared" si="7"/>
        <v>99741</v>
      </c>
    </row>
    <row r="120" spans="1:11" ht="21.75" customHeight="1" x14ac:dyDescent="0.25">
      <c r="A120" s="28">
        <v>2</v>
      </c>
      <c r="B120" s="21">
        <v>72</v>
      </c>
      <c r="C120" s="24">
        <v>70</v>
      </c>
      <c r="D120" s="24">
        <v>179359</v>
      </c>
      <c r="E120" s="24">
        <v>3817</v>
      </c>
      <c r="F120" s="24">
        <f t="shared" si="6"/>
        <v>183318</v>
      </c>
      <c r="G120" s="24">
        <v>0</v>
      </c>
      <c r="H120" s="24">
        <v>20788</v>
      </c>
      <c r="I120" s="24">
        <v>92249</v>
      </c>
      <c r="J120" s="24">
        <v>2677</v>
      </c>
      <c r="K120" s="20">
        <f t="shared" si="7"/>
        <v>115714</v>
      </c>
    </row>
    <row r="121" spans="1:11" ht="21.75" customHeight="1" x14ac:dyDescent="0.25">
      <c r="A121" s="28">
        <v>3</v>
      </c>
      <c r="B121" s="21">
        <v>132</v>
      </c>
      <c r="C121" s="24">
        <v>146</v>
      </c>
      <c r="D121" s="24">
        <v>205813</v>
      </c>
      <c r="E121" s="24">
        <v>3849</v>
      </c>
      <c r="F121" s="24">
        <f t="shared" si="6"/>
        <v>209940</v>
      </c>
      <c r="G121" s="24">
        <v>0</v>
      </c>
      <c r="H121" s="24">
        <v>103777</v>
      </c>
      <c r="I121" s="24">
        <v>90881</v>
      </c>
      <c r="J121" s="24">
        <v>1533</v>
      </c>
      <c r="K121" s="20">
        <f t="shared" si="7"/>
        <v>196191</v>
      </c>
    </row>
    <row r="122" spans="1:11" ht="21.75" customHeight="1" x14ac:dyDescent="0.25">
      <c r="A122" s="28">
        <v>4</v>
      </c>
      <c r="B122" s="21">
        <v>126</v>
      </c>
      <c r="C122" s="24">
        <v>76</v>
      </c>
      <c r="D122" s="24">
        <v>217842</v>
      </c>
      <c r="E122" s="24">
        <v>8657</v>
      </c>
      <c r="F122" s="24">
        <f t="shared" si="6"/>
        <v>226701</v>
      </c>
      <c r="G122" s="24">
        <v>0</v>
      </c>
      <c r="H122" s="24">
        <v>96905</v>
      </c>
      <c r="I122" s="24">
        <v>93916</v>
      </c>
      <c r="J122" s="24">
        <v>970</v>
      </c>
      <c r="K122" s="20">
        <f t="shared" si="7"/>
        <v>191791</v>
      </c>
    </row>
    <row r="123" spans="1:11" ht="21.75" customHeight="1" x14ac:dyDescent="0.25">
      <c r="A123" s="28">
        <v>5</v>
      </c>
      <c r="B123" s="21">
        <v>177</v>
      </c>
      <c r="C123" s="24">
        <v>0</v>
      </c>
      <c r="D123" s="24">
        <v>203917</v>
      </c>
      <c r="E123" s="24">
        <v>5080</v>
      </c>
      <c r="F123" s="24">
        <f t="shared" si="6"/>
        <v>209174</v>
      </c>
      <c r="G123" s="24">
        <v>0</v>
      </c>
      <c r="H123" s="24">
        <v>61599</v>
      </c>
      <c r="I123" s="24">
        <v>37287</v>
      </c>
      <c r="J123" s="24">
        <v>781</v>
      </c>
      <c r="K123" s="20">
        <f t="shared" si="7"/>
        <v>99667</v>
      </c>
    </row>
    <row r="124" spans="1:11" ht="21.75" customHeight="1" x14ac:dyDescent="0.25">
      <c r="A124" s="28">
        <v>6</v>
      </c>
      <c r="B124" s="21">
        <v>327</v>
      </c>
      <c r="C124" s="24">
        <v>53</v>
      </c>
      <c r="D124" s="24">
        <v>229960</v>
      </c>
      <c r="E124" s="24">
        <v>3049</v>
      </c>
      <c r="F124" s="24">
        <f t="shared" si="6"/>
        <v>233389</v>
      </c>
      <c r="G124" s="24">
        <v>0</v>
      </c>
      <c r="H124" s="24">
        <v>58122</v>
      </c>
      <c r="I124" s="24">
        <v>37993</v>
      </c>
      <c r="J124" s="24">
        <v>905</v>
      </c>
      <c r="K124" s="20">
        <f t="shared" si="7"/>
        <v>97020</v>
      </c>
    </row>
    <row r="125" spans="1:11" ht="21.75" customHeight="1" x14ac:dyDescent="0.25">
      <c r="A125" s="28">
        <v>7</v>
      </c>
      <c r="B125" s="21">
        <v>302</v>
      </c>
      <c r="C125" s="24">
        <v>0</v>
      </c>
      <c r="D125" s="24">
        <v>231440</v>
      </c>
      <c r="E125" s="24">
        <v>5807</v>
      </c>
      <c r="F125" s="24">
        <f t="shared" si="6"/>
        <v>237549</v>
      </c>
      <c r="G125" s="24">
        <v>0</v>
      </c>
      <c r="H125" s="24">
        <v>70212</v>
      </c>
      <c r="I125" s="24">
        <v>37137</v>
      </c>
      <c r="J125" s="24">
        <v>778</v>
      </c>
      <c r="K125" s="20">
        <f t="shared" si="7"/>
        <v>108127</v>
      </c>
    </row>
    <row r="126" spans="1:11" ht="21.75" customHeight="1" x14ac:dyDescent="0.25">
      <c r="A126" s="28">
        <v>8</v>
      </c>
      <c r="B126" s="21">
        <v>196</v>
      </c>
      <c r="C126" s="24">
        <v>282</v>
      </c>
      <c r="D126" s="24">
        <v>214704</v>
      </c>
      <c r="E126" s="24">
        <v>2496</v>
      </c>
      <c r="F126" s="24">
        <f t="shared" si="6"/>
        <v>217678</v>
      </c>
      <c r="G126" s="24">
        <v>0</v>
      </c>
      <c r="H126" s="24">
        <v>47581</v>
      </c>
      <c r="I126" s="24">
        <v>37079</v>
      </c>
      <c r="J126" s="24">
        <v>734</v>
      </c>
      <c r="K126" s="20">
        <f t="shared" si="7"/>
        <v>85394</v>
      </c>
    </row>
    <row r="127" spans="1:11" ht="21.75" customHeight="1" x14ac:dyDescent="0.25">
      <c r="A127" s="28">
        <v>9</v>
      </c>
      <c r="B127" s="21">
        <v>372</v>
      </c>
      <c r="C127" s="24">
        <v>366</v>
      </c>
      <c r="D127" s="24">
        <v>265462</v>
      </c>
      <c r="E127" s="24">
        <v>4234</v>
      </c>
      <c r="F127" s="24">
        <f t="shared" si="6"/>
        <v>270434</v>
      </c>
      <c r="G127" s="24">
        <v>0</v>
      </c>
      <c r="H127" s="24">
        <v>47190</v>
      </c>
      <c r="I127" s="24">
        <v>38192</v>
      </c>
      <c r="J127" s="24">
        <v>2501</v>
      </c>
      <c r="K127" s="20">
        <f t="shared" si="7"/>
        <v>87883</v>
      </c>
    </row>
    <row r="128" spans="1:11" ht="21.75" customHeight="1" x14ac:dyDescent="0.25">
      <c r="A128" s="28">
        <v>10</v>
      </c>
      <c r="B128" s="21">
        <v>294</v>
      </c>
      <c r="C128" s="24">
        <v>0</v>
      </c>
      <c r="D128" s="24">
        <v>249886</v>
      </c>
      <c r="E128" s="24">
        <v>2458</v>
      </c>
      <c r="F128" s="24">
        <f t="shared" si="6"/>
        <v>252638</v>
      </c>
      <c r="G128" s="24">
        <v>0</v>
      </c>
      <c r="H128" s="24">
        <v>49119</v>
      </c>
      <c r="I128" s="24">
        <v>40817</v>
      </c>
      <c r="J128" s="24">
        <v>2544</v>
      </c>
      <c r="K128" s="20">
        <f t="shared" si="7"/>
        <v>92480</v>
      </c>
    </row>
    <row r="129" spans="1:11" ht="21.75" customHeight="1" x14ac:dyDescent="0.25">
      <c r="A129" s="28">
        <v>11</v>
      </c>
      <c r="B129" s="21">
        <v>366</v>
      </c>
      <c r="C129" s="24">
        <v>518</v>
      </c>
      <c r="D129" s="24">
        <v>276560</v>
      </c>
      <c r="E129" s="24">
        <v>3077</v>
      </c>
      <c r="F129" s="24">
        <f t="shared" si="6"/>
        <v>280521</v>
      </c>
      <c r="G129" s="24">
        <v>0</v>
      </c>
      <c r="H129" s="24">
        <v>27087</v>
      </c>
      <c r="I129" s="24">
        <v>41156</v>
      </c>
      <c r="J129" s="24">
        <v>2082</v>
      </c>
      <c r="K129" s="20">
        <f t="shared" si="7"/>
        <v>70325</v>
      </c>
    </row>
    <row r="130" spans="1:11" ht="21.75" customHeight="1" x14ac:dyDescent="0.25">
      <c r="A130" s="28">
        <v>12</v>
      </c>
      <c r="B130" s="21">
        <v>441</v>
      </c>
      <c r="C130" s="24">
        <v>147</v>
      </c>
      <c r="D130" s="24">
        <v>271700</v>
      </c>
      <c r="E130" s="24">
        <v>3643</v>
      </c>
      <c r="F130" s="24">
        <f t="shared" si="6"/>
        <v>275931</v>
      </c>
      <c r="G130" s="24">
        <v>0</v>
      </c>
      <c r="H130" s="24">
        <v>47896</v>
      </c>
      <c r="I130" s="24">
        <v>45424</v>
      </c>
      <c r="J130" s="24">
        <v>348</v>
      </c>
      <c r="K130" s="20">
        <f t="shared" si="7"/>
        <v>93668</v>
      </c>
    </row>
    <row r="131" spans="1:11" ht="21.75" customHeight="1" x14ac:dyDescent="0.25">
      <c r="A131" s="28" t="s">
        <v>13</v>
      </c>
      <c r="B131" s="21">
        <v>437</v>
      </c>
      <c r="C131" s="24">
        <v>677</v>
      </c>
      <c r="D131" s="24">
        <v>290552</v>
      </c>
      <c r="E131" s="24">
        <v>2887</v>
      </c>
      <c r="F131" s="24">
        <f t="shared" si="6"/>
        <v>294553</v>
      </c>
      <c r="G131" s="24">
        <v>0</v>
      </c>
      <c r="H131" s="24">
        <v>57940</v>
      </c>
      <c r="I131" s="24">
        <v>953</v>
      </c>
      <c r="J131" s="24">
        <v>1229</v>
      </c>
      <c r="K131" s="20">
        <f t="shared" si="7"/>
        <v>60122</v>
      </c>
    </row>
    <row r="132" spans="1:11" s="54" customFormat="1" ht="21.75" customHeight="1" x14ac:dyDescent="0.25">
      <c r="A132" s="28">
        <v>2</v>
      </c>
      <c r="B132" s="21">
        <v>163</v>
      </c>
      <c r="C132" s="24">
        <v>0</v>
      </c>
      <c r="D132" s="24">
        <v>225482</v>
      </c>
      <c r="E132" s="24">
        <v>4089</v>
      </c>
      <c r="F132" s="24">
        <f t="shared" si="6"/>
        <v>229734</v>
      </c>
      <c r="G132" s="24">
        <v>0</v>
      </c>
      <c r="H132" s="24">
        <v>57946</v>
      </c>
      <c r="I132" s="24">
        <v>607</v>
      </c>
      <c r="J132" s="24">
        <v>881</v>
      </c>
      <c r="K132" s="20">
        <f t="shared" si="7"/>
        <v>59434</v>
      </c>
    </row>
    <row r="133" spans="1:11" s="54" customFormat="1" ht="21.75" customHeight="1" x14ac:dyDescent="0.25">
      <c r="A133" s="28">
        <v>3</v>
      </c>
      <c r="B133" s="21">
        <v>119</v>
      </c>
      <c r="C133" s="24">
        <v>70</v>
      </c>
      <c r="D133" s="24">
        <v>363419</v>
      </c>
      <c r="E133" s="24">
        <v>3561</v>
      </c>
      <c r="F133" s="24">
        <f t="shared" si="6"/>
        <v>367169</v>
      </c>
      <c r="G133" s="24">
        <v>0</v>
      </c>
      <c r="H133" s="24">
        <v>71538</v>
      </c>
      <c r="I133" s="24">
        <v>438</v>
      </c>
      <c r="J133" s="24">
        <v>4294</v>
      </c>
      <c r="K133" s="20">
        <f t="shared" si="7"/>
        <v>76270</v>
      </c>
    </row>
    <row r="134" spans="1:11" s="54" customFormat="1" ht="21.75" customHeight="1" x14ac:dyDescent="0.25">
      <c r="A134" s="28">
        <v>4</v>
      </c>
      <c r="B134" s="21">
        <v>659</v>
      </c>
      <c r="C134" s="24">
        <v>313</v>
      </c>
      <c r="D134" s="24">
        <v>489178</v>
      </c>
      <c r="E134" s="24">
        <v>1539</v>
      </c>
      <c r="F134" s="24">
        <f t="shared" si="6"/>
        <v>491689</v>
      </c>
      <c r="G134" s="24">
        <v>0</v>
      </c>
      <c r="H134" s="24">
        <v>55582</v>
      </c>
      <c r="I134" s="24">
        <v>701</v>
      </c>
      <c r="J134" s="24">
        <v>5370</v>
      </c>
      <c r="K134" s="20">
        <f t="shared" si="7"/>
        <v>61653</v>
      </c>
    </row>
    <row r="135" spans="1:11" ht="21.75" customHeight="1" x14ac:dyDescent="0.25">
      <c r="A135" s="28">
        <v>5</v>
      </c>
      <c r="B135" s="31">
        <v>337</v>
      </c>
      <c r="C135" s="53">
        <v>1594</v>
      </c>
      <c r="D135" s="53">
        <v>571734</v>
      </c>
      <c r="E135" s="53">
        <v>8048</v>
      </c>
      <c r="F135" s="24">
        <f t="shared" si="6"/>
        <v>581713</v>
      </c>
      <c r="G135" s="24">
        <v>0</v>
      </c>
      <c r="H135" s="53">
        <v>45749</v>
      </c>
      <c r="I135" s="53">
        <v>878</v>
      </c>
      <c r="J135" s="53">
        <v>8783</v>
      </c>
      <c r="K135" s="20">
        <f t="shared" si="7"/>
        <v>55410</v>
      </c>
    </row>
    <row r="136" spans="1:11" s="79" customFormat="1" ht="21.75" customHeight="1" x14ac:dyDescent="0.25">
      <c r="A136" s="73">
        <v>6</v>
      </c>
      <c r="B136" s="74">
        <v>484</v>
      </c>
      <c r="C136" s="75">
        <v>293</v>
      </c>
      <c r="D136" s="75">
        <v>343505</v>
      </c>
      <c r="E136" s="75">
        <v>5234</v>
      </c>
      <c r="F136" s="76">
        <f t="shared" si="6"/>
        <v>349516</v>
      </c>
      <c r="G136" s="76">
        <v>0</v>
      </c>
      <c r="H136" s="75">
        <v>63006</v>
      </c>
      <c r="I136" s="75">
        <v>768</v>
      </c>
      <c r="J136" s="75">
        <v>11181</v>
      </c>
      <c r="K136" s="78">
        <f t="shared" si="7"/>
        <v>74955</v>
      </c>
    </row>
    <row r="137" spans="1:11" s="68" customFormat="1" ht="21.75" customHeight="1" x14ac:dyDescent="0.25">
      <c r="A137" s="29">
        <v>7</v>
      </c>
      <c r="B137" s="31">
        <v>248</v>
      </c>
      <c r="C137" s="53">
        <v>135</v>
      </c>
      <c r="D137" s="53">
        <v>370214</v>
      </c>
      <c r="E137" s="53">
        <v>5776</v>
      </c>
      <c r="F137" s="36">
        <f t="shared" si="6"/>
        <v>376373</v>
      </c>
      <c r="G137" s="36">
        <v>0</v>
      </c>
      <c r="H137" s="53">
        <v>59226</v>
      </c>
      <c r="I137" s="53">
        <v>503</v>
      </c>
      <c r="J137" s="53">
        <v>1360</v>
      </c>
      <c r="K137" s="32">
        <f t="shared" si="7"/>
        <v>61089</v>
      </c>
    </row>
    <row r="138" spans="1:11" ht="21.75" customHeight="1" x14ac:dyDescent="0.25">
      <c r="A138" s="39" t="s">
        <v>14</v>
      </c>
      <c r="B138" s="41">
        <v>240</v>
      </c>
      <c r="C138" s="63">
        <v>171</v>
      </c>
      <c r="D138" s="63">
        <v>349295</v>
      </c>
      <c r="E138" s="63">
        <v>7696</v>
      </c>
      <c r="F138" s="44">
        <v>357402</v>
      </c>
      <c r="G138" s="44">
        <v>0</v>
      </c>
      <c r="H138" s="63">
        <v>62326</v>
      </c>
      <c r="I138" s="63">
        <v>546</v>
      </c>
      <c r="J138" s="63">
        <v>41854</v>
      </c>
      <c r="K138" s="42">
        <v>104726</v>
      </c>
    </row>
    <row r="139" spans="1:11" ht="21.75" customHeight="1" x14ac:dyDescent="0.25">
      <c r="A139" s="39" t="s">
        <v>15</v>
      </c>
      <c r="B139" s="41">
        <v>139</v>
      </c>
      <c r="C139" s="63">
        <v>76</v>
      </c>
      <c r="D139" s="63">
        <v>343265</v>
      </c>
      <c r="E139" s="63">
        <v>2465</v>
      </c>
      <c r="F139" s="44">
        <v>345945</v>
      </c>
      <c r="G139" s="44">
        <v>0</v>
      </c>
      <c r="H139" s="63">
        <v>34054</v>
      </c>
      <c r="I139" s="63">
        <v>714</v>
      </c>
      <c r="J139" s="63">
        <v>13275</v>
      </c>
      <c r="K139" s="42">
        <v>48043</v>
      </c>
    </row>
    <row r="140" spans="1:11" ht="21.75" customHeight="1" x14ac:dyDescent="0.25">
      <c r="A140" s="39" t="s">
        <v>16</v>
      </c>
      <c r="B140" s="41">
        <v>205</v>
      </c>
      <c r="C140" s="63">
        <v>156</v>
      </c>
      <c r="D140" s="63">
        <v>396698</v>
      </c>
      <c r="E140" s="63">
        <v>7256</v>
      </c>
      <c r="F140" s="44">
        <v>404315</v>
      </c>
      <c r="G140" s="44">
        <v>0</v>
      </c>
      <c r="H140" s="63">
        <v>37420</v>
      </c>
      <c r="I140" s="63">
        <v>1351</v>
      </c>
      <c r="J140" s="63">
        <v>3399</v>
      </c>
      <c r="K140" s="42">
        <v>42170</v>
      </c>
    </row>
    <row r="141" spans="1:11" ht="21.75" customHeight="1" x14ac:dyDescent="0.25">
      <c r="A141" s="39" t="s">
        <v>17</v>
      </c>
      <c r="B141" s="41">
        <v>350</v>
      </c>
      <c r="C141" s="63">
        <v>353</v>
      </c>
      <c r="D141" s="63">
        <v>383209</v>
      </c>
      <c r="E141" s="63">
        <v>4343</v>
      </c>
      <c r="F141" s="44">
        <v>388255</v>
      </c>
      <c r="G141" s="44">
        <v>0</v>
      </c>
      <c r="H141" s="63">
        <v>42073</v>
      </c>
      <c r="I141" s="63">
        <v>1072</v>
      </c>
      <c r="J141" s="63">
        <v>3469</v>
      </c>
      <c r="K141" s="42">
        <v>46614</v>
      </c>
    </row>
    <row r="142" spans="1:11" s="54" customFormat="1" ht="21.75" customHeight="1" x14ac:dyDescent="0.25">
      <c r="A142" s="45" t="s">
        <v>18</v>
      </c>
      <c r="B142" s="47">
        <v>320</v>
      </c>
      <c r="C142" s="66">
        <v>251</v>
      </c>
      <c r="D142" s="66">
        <v>371441</v>
      </c>
      <c r="E142" s="66">
        <v>2968</v>
      </c>
      <c r="F142" s="50">
        <v>374980</v>
      </c>
      <c r="G142" s="50">
        <v>0</v>
      </c>
      <c r="H142" s="66">
        <v>48520</v>
      </c>
      <c r="I142" s="66">
        <v>1289</v>
      </c>
      <c r="J142" s="66">
        <v>4555</v>
      </c>
      <c r="K142" s="48">
        <v>54364</v>
      </c>
    </row>
    <row r="143" spans="1:11" s="54" customFormat="1" ht="21.75" customHeight="1" x14ac:dyDescent="0.25">
      <c r="A143" s="45" t="s">
        <v>19</v>
      </c>
      <c r="B143" s="47">
        <v>1298</v>
      </c>
      <c r="C143" s="66">
        <v>1350</v>
      </c>
      <c r="D143" s="66">
        <v>547617</v>
      </c>
      <c r="E143" s="66">
        <v>6401</v>
      </c>
      <c r="F143" s="50">
        <v>556666</v>
      </c>
      <c r="G143" s="50">
        <v>0</v>
      </c>
      <c r="H143" s="66">
        <v>54432</v>
      </c>
      <c r="I143" s="66">
        <v>1894</v>
      </c>
      <c r="J143" s="66">
        <v>29074</v>
      </c>
      <c r="K143" s="48">
        <v>85400</v>
      </c>
    </row>
    <row r="144" spans="1:11" s="54" customFormat="1" ht="21.75" customHeight="1" x14ac:dyDescent="0.25">
      <c r="A144" s="45">
        <v>2</v>
      </c>
      <c r="B144" s="47">
        <v>827</v>
      </c>
      <c r="C144" s="66">
        <v>197</v>
      </c>
      <c r="D144" s="66">
        <v>673684</v>
      </c>
      <c r="E144" s="66">
        <v>6799</v>
      </c>
      <c r="F144" s="50">
        <f t="shared" ref="F144:F172" si="8">SUM(B144:E144)</f>
        <v>681507</v>
      </c>
      <c r="G144" s="50">
        <v>0</v>
      </c>
      <c r="H144" s="66">
        <v>34022</v>
      </c>
      <c r="I144" s="66">
        <v>1342</v>
      </c>
      <c r="J144" s="66">
        <v>89494</v>
      </c>
      <c r="K144" s="48">
        <f t="shared" ref="K144:K172" si="9">SUM(G144:J144)</f>
        <v>124858</v>
      </c>
    </row>
    <row r="145" spans="1:11" ht="21.75" customHeight="1" x14ac:dyDescent="0.25">
      <c r="A145" s="45">
        <v>3</v>
      </c>
      <c r="B145" s="31">
        <v>151852</v>
      </c>
      <c r="C145" s="53">
        <v>1090</v>
      </c>
      <c r="D145" s="53">
        <v>753756</v>
      </c>
      <c r="E145" s="53">
        <v>22796</v>
      </c>
      <c r="F145" s="50">
        <f t="shared" si="8"/>
        <v>929494</v>
      </c>
      <c r="G145" s="50">
        <v>0</v>
      </c>
      <c r="H145" s="53">
        <v>39167</v>
      </c>
      <c r="I145" s="53">
        <v>1016</v>
      </c>
      <c r="J145" s="53">
        <v>74205</v>
      </c>
      <c r="K145" s="48">
        <f t="shared" si="9"/>
        <v>114388</v>
      </c>
    </row>
    <row r="146" spans="1:11" ht="21.75" customHeight="1" x14ac:dyDescent="0.25">
      <c r="A146" s="45">
        <v>4</v>
      </c>
      <c r="B146" s="31">
        <v>1880</v>
      </c>
      <c r="C146" s="53">
        <v>2100</v>
      </c>
      <c r="D146" s="53">
        <v>612754</v>
      </c>
      <c r="E146" s="53">
        <v>27976</v>
      </c>
      <c r="F146" s="50">
        <f t="shared" si="8"/>
        <v>644710</v>
      </c>
      <c r="G146" s="50">
        <v>0</v>
      </c>
      <c r="H146" s="53">
        <v>31256</v>
      </c>
      <c r="I146" s="53">
        <v>15416</v>
      </c>
      <c r="J146" s="53">
        <v>46842</v>
      </c>
      <c r="K146" s="48">
        <f t="shared" si="9"/>
        <v>93514</v>
      </c>
    </row>
    <row r="147" spans="1:11" ht="21.75" customHeight="1" x14ac:dyDescent="0.25">
      <c r="A147" s="45">
        <v>5</v>
      </c>
      <c r="B147" s="31">
        <v>5068</v>
      </c>
      <c r="C147" s="53">
        <v>774</v>
      </c>
      <c r="D147" s="53">
        <v>586520</v>
      </c>
      <c r="E147" s="53">
        <v>24817</v>
      </c>
      <c r="F147" s="50">
        <f t="shared" si="8"/>
        <v>617179</v>
      </c>
      <c r="G147" s="50">
        <v>0</v>
      </c>
      <c r="H147" s="53">
        <v>55990</v>
      </c>
      <c r="I147" s="53">
        <v>1058</v>
      </c>
      <c r="J147" s="53">
        <v>22841</v>
      </c>
      <c r="K147" s="48">
        <f t="shared" si="9"/>
        <v>79889</v>
      </c>
    </row>
    <row r="148" spans="1:11" ht="21.75" customHeight="1" x14ac:dyDescent="0.25">
      <c r="A148" s="45">
        <v>6</v>
      </c>
      <c r="B148" s="31">
        <v>7152</v>
      </c>
      <c r="C148" s="53">
        <v>2027</v>
      </c>
      <c r="D148" s="53">
        <v>441858</v>
      </c>
      <c r="E148" s="53">
        <v>24277</v>
      </c>
      <c r="F148" s="50">
        <f t="shared" si="8"/>
        <v>475314</v>
      </c>
      <c r="G148" s="50">
        <v>0</v>
      </c>
      <c r="H148" s="53">
        <v>90555</v>
      </c>
      <c r="I148" s="53">
        <v>1251</v>
      </c>
      <c r="J148" s="53">
        <v>23492</v>
      </c>
      <c r="K148" s="48">
        <f t="shared" si="9"/>
        <v>115298</v>
      </c>
    </row>
    <row r="149" spans="1:11" ht="21.75" customHeight="1" x14ac:dyDescent="0.25">
      <c r="A149" s="45">
        <v>7</v>
      </c>
      <c r="B149" s="31">
        <v>3555</v>
      </c>
      <c r="C149" s="53">
        <v>1841</v>
      </c>
      <c r="D149" s="53">
        <v>385693</v>
      </c>
      <c r="E149" s="53">
        <v>21214</v>
      </c>
      <c r="F149" s="50">
        <f t="shared" si="8"/>
        <v>412303</v>
      </c>
      <c r="G149" s="50">
        <v>0</v>
      </c>
      <c r="H149" s="53">
        <v>51690</v>
      </c>
      <c r="I149" s="53">
        <v>1296</v>
      </c>
      <c r="J149" s="53">
        <v>16236</v>
      </c>
      <c r="K149" s="48">
        <f t="shared" si="9"/>
        <v>69222</v>
      </c>
    </row>
    <row r="150" spans="1:11" ht="21.75" customHeight="1" x14ac:dyDescent="0.25">
      <c r="A150" s="45">
        <v>8</v>
      </c>
      <c r="B150" s="30">
        <v>1495</v>
      </c>
      <c r="C150" s="53">
        <v>688</v>
      </c>
      <c r="D150" s="53">
        <v>509341</v>
      </c>
      <c r="E150" s="53">
        <v>41882</v>
      </c>
      <c r="F150" s="50">
        <f t="shared" si="8"/>
        <v>553406</v>
      </c>
      <c r="G150" s="50">
        <v>0</v>
      </c>
      <c r="H150" s="53">
        <v>62511</v>
      </c>
      <c r="I150" s="53">
        <v>2700</v>
      </c>
      <c r="J150" s="53">
        <v>20239</v>
      </c>
      <c r="K150" s="48">
        <f t="shared" si="9"/>
        <v>85450</v>
      </c>
    </row>
    <row r="151" spans="1:11" ht="21.75" customHeight="1" x14ac:dyDescent="0.25">
      <c r="A151" s="45">
        <v>9</v>
      </c>
      <c r="B151" s="30">
        <v>5688</v>
      </c>
      <c r="C151" s="53">
        <v>144</v>
      </c>
      <c r="D151" s="53">
        <v>325643</v>
      </c>
      <c r="E151" s="53">
        <v>41733</v>
      </c>
      <c r="F151" s="50">
        <f t="shared" si="8"/>
        <v>373208</v>
      </c>
      <c r="G151" s="50">
        <v>0</v>
      </c>
      <c r="H151" s="53">
        <v>61683</v>
      </c>
      <c r="I151" s="53">
        <v>1607</v>
      </c>
      <c r="J151" s="53">
        <v>25038</v>
      </c>
      <c r="K151" s="48">
        <f t="shared" si="9"/>
        <v>88328</v>
      </c>
    </row>
    <row r="152" spans="1:11" ht="21.75" customHeight="1" x14ac:dyDescent="0.25">
      <c r="A152" s="45">
        <v>10</v>
      </c>
      <c r="B152" s="30">
        <v>2944</v>
      </c>
      <c r="C152" s="53">
        <v>1199</v>
      </c>
      <c r="D152" s="53">
        <v>221052</v>
      </c>
      <c r="E152" s="53">
        <v>19989</v>
      </c>
      <c r="F152" s="50">
        <f t="shared" si="8"/>
        <v>245184</v>
      </c>
      <c r="G152" s="53">
        <v>30</v>
      </c>
      <c r="H152" s="53">
        <v>93345</v>
      </c>
      <c r="I152" s="53">
        <v>1962</v>
      </c>
      <c r="J152" s="53">
        <v>14813</v>
      </c>
      <c r="K152" s="48">
        <f t="shared" si="9"/>
        <v>110150</v>
      </c>
    </row>
    <row r="153" spans="1:11" ht="21.75" customHeight="1" x14ac:dyDescent="0.25">
      <c r="A153" s="45">
        <v>11</v>
      </c>
      <c r="B153" s="30">
        <v>6354</v>
      </c>
      <c r="C153" s="53">
        <v>636</v>
      </c>
      <c r="D153" s="53">
        <v>260292</v>
      </c>
      <c r="E153" s="53">
        <v>30092</v>
      </c>
      <c r="F153" s="50">
        <f t="shared" si="8"/>
        <v>297374</v>
      </c>
      <c r="G153" s="50">
        <v>0</v>
      </c>
      <c r="H153" s="53">
        <v>42195</v>
      </c>
      <c r="I153" s="53">
        <v>1751</v>
      </c>
      <c r="J153" s="53">
        <v>5826</v>
      </c>
      <c r="K153" s="48">
        <f t="shared" si="9"/>
        <v>49772</v>
      </c>
    </row>
    <row r="154" spans="1:11" ht="21.75" customHeight="1" x14ac:dyDescent="0.25">
      <c r="A154" s="45">
        <v>12</v>
      </c>
      <c r="B154" s="31">
        <v>3973</v>
      </c>
      <c r="C154" s="53">
        <v>226</v>
      </c>
      <c r="D154" s="53">
        <v>217623</v>
      </c>
      <c r="E154" s="53">
        <v>7678</v>
      </c>
      <c r="F154" s="50">
        <f t="shared" si="8"/>
        <v>229500</v>
      </c>
      <c r="G154" s="50">
        <v>0</v>
      </c>
      <c r="H154" s="53">
        <v>38527</v>
      </c>
      <c r="I154" s="53">
        <v>2094</v>
      </c>
      <c r="J154" s="53">
        <v>5012</v>
      </c>
      <c r="K154" s="48">
        <f t="shared" si="9"/>
        <v>45633</v>
      </c>
    </row>
    <row r="155" spans="1:11" ht="21.75" customHeight="1" x14ac:dyDescent="0.25">
      <c r="A155" s="45" t="s">
        <v>20</v>
      </c>
      <c r="B155" s="31">
        <v>852</v>
      </c>
      <c r="C155" s="53">
        <v>864</v>
      </c>
      <c r="D155" s="53">
        <v>167473</v>
      </c>
      <c r="E155" s="53">
        <v>10488</v>
      </c>
      <c r="F155" s="50">
        <f t="shared" si="8"/>
        <v>179677</v>
      </c>
      <c r="G155" s="50">
        <v>0</v>
      </c>
      <c r="H155" s="53">
        <v>40106</v>
      </c>
      <c r="I155" s="53">
        <v>1303</v>
      </c>
      <c r="J155" s="53">
        <v>9214</v>
      </c>
      <c r="K155" s="48">
        <f t="shared" si="9"/>
        <v>50623</v>
      </c>
    </row>
    <row r="156" spans="1:11" ht="21.75" customHeight="1" x14ac:dyDescent="0.25">
      <c r="A156" s="45">
        <v>2</v>
      </c>
      <c r="B156" s="31">
        <v>745</v>
      </c>
      <c r="C156" s="53">
        <v>1591</v>
      </c>
      <c r="D156" s="53">
        <v>259287</v>
      </c>
      <c r="E156" s="53">
        <v>10904</v>
      </c>
      <c r="F156" s="50">
        <f t="shared" si="8"/>
        <v>272527</v>
      </c>
      <c r="G156" s="50">
        <v>0</v>
      </c>
      <c r="H156" s="53">
        <v>68799</v>
      </c>
      <c r="I156" s="53">
        <v>3088</v>
      </c>
      <c r="J156" s="53">
        <v>7255</v>
      </c>
      <c r="K156" s="48">
        <f t="shared" si="9"/>
        <v>79142</v>
      </c>
    </row>
    <row r="157" spans="1:11" ht="21.75" customHeight="1" x14ac:dyDescent="0.25">
      <c r="A157" s="45">
        <v>3</v>
      </c>
      <c r="B157" s="31">
        <v>1113</v>
      </c>
      <c r="C157" s="53">
        <v>1195</v>
      </c>
      <c r="D157" s="53">
        <v>306104</v>
      </c>
      <c r="E157" s="53">
        <v>18862</v>
      </c>
      <c r="F157" s="50">
        <f t="shared" si="8"/>
        <v>327274</v>
      </c>
      <c r="G157" s="50">
        <v>0</v>
      </c>
      <c r="H157" s="53">
        <v>42916</v>
      </c>
      <c r="I157" s="53">
        <v>1496</v>
      </c>
      <c r="J157" s="53">
        <v>6546</v>
      </c>
      <c r="K157" s="48">
        <f t="shared" si="9"/>
        <v>50958</v>
      </c>
    </row>
    <row r="158" spans="1:11" ht="21.75" customHeight="1" x14ac:dyDescent="0.25">
      <c r="A158" s="45">
        <v>4</v>
      </c>
      <c r="B158" s="31">
        <v>789</v>
      </c>
      <c r="C158" s="53">
        <v>1572</v>
      </c>
      <c r="D158" s="53">
        <v>258123</v>
      </c>
      <c r="E158" s="53">
        <v>15732</v>
      </c>
      <c r="F158" s="50">
        <f t="shared" si="8"/>
        <v>276216</v>
      </c>
      <c r="G158" s="50">
        <v>0</v>
      </c>
      <c r="H158" s="53">
        <v>31479</v>
      </c>
      <c r="I158" s="53">
        <v>1887</v>
      </c>
      <c r="J158" s="53">
        <v>4033</v>
      </c>
      <c r="K158" s="48">
        <f t="shared" si="9"/>
        <v>37399</v>
      </c>
    </row>
    <row r="159" spans="1:11" ht="21.75" customHeight="1" x14ac:dyDescent="0.25">
      <c r="A159" s="45">
        <v>5</v>
      </c>
      <c r="B159" s="31">
        <v>733</v>
      </c>
      <c r="C159" s="53">
        <v>2489</v>
      </c>
      <c r="D159" s="53">
        <v>266892</v>
      </c>
      <c r="E159" s="53">
        <v>14767</v>
      </c>
      <c r="F159" s="50">
        <f t="shared" si="8"/>
        <v>284881</v>
      </c>
      <c r="G159" s="50">
        <v>0</v>
      </c>
      <c r="H159" s="53">
        <v>39404</v>
      </c>
      <c r="I159" s="53">
        <v>1712</v>
      </c>
      <c r="J159" s="53">
        <v>5024</v>
      </c>
      <c r="K159" s="48">
        <f t="shared" si="9"/>
        <v>46140</v>
      </c>
    </row>
    <row r="160" spans="1:11" ht="21.75" customHeight="1" x14ac:dyDescent="0.25">
      <c r="A160" s="45">
        <v>6</v>
      </c>
      <c r="B160" s="31">
        <v>768</v>
      </c>
      <c r="C160" s="53">
        <v>462</v>
      </c>
      <c r="D160" s="53">
        <v>179819</v>
      </c>
      <c r="E160" s="53">
        <v>13283</v>
      </c>
      <c r="F160" s="50">
        <f t="shared" si="8"/>
        <v>194332</v>
      </c>
      <c r="G160" s="50">
        <v>0</v>
      </c>
      <c r="H160" s="53">
        <v>34705</v>
      </c>
      <c r="I160" s="53">
        <v>2015</v>
      </c>
      <c r="J160" s="53">
        <v>2695</v>
      </c>
      <c r="K160" s="48">
        <f t="shared" si="9"/>
        <v>39415</v>
      </c>
    </row>
    <row r="161" spans="1:11" ht="21.75" customHeight="1" x14ac:dyDescent="0.25">
      <c r="A161" s="45">
        <v>7</v>
      </c>
      <c r="B161" s="31">
        <v>129</v>
      </c>
      <c r="C161" s="53">
        <v>2140</v>
      </c>
      <c r="D161" s="53">
        <v>201993</v>
      </c>
      <c r="E161" s="53">
        <v>18238</v>
      </c>
      <c r="F161" s="50">
        <f t="shared" si="8"/>
        <v>222500</v>
      </c>
      <c r="G161" s="50">
        <v>0</v>
      </c>
      <c r="H161" s="53">
        <v>41273</v>
      </c>
      <c r="I161" s="53">
        <v>1444</v>
      </c>
      <c r="J161" s="53">
        <v>6855</v>
      </c>
      <c r="K161" s="48">
        <f t="shared" si="9"/>
        <v>49572</v>
      </c>
    </row>
    <row r="162" spans="1:11" ht="21.75" customHeight="1" x14ac:dyDescent="0.25">
      <c r="A162" s="45">
        <v>8</v>
      </c>
      <c r="B162" s="31">
        <v>408</v>
      </c>
      <c r="C162" s="53">
        <v>3028</v>
      </c>
      <c r="D162" s="53">
        <v>220225</v>
      </c>
      <c r="E162" s="53">
        <v>5619</v>
      </c>
      <c r="F162" s="50">
        <f t="shared" si="8"/>
        <v>229280</v>
      </c>
      <c r="G162" s="50">
        <v>0</v>
      </c>
      <c r="H162" s="53">
        <v>41013</v>
      </c>
      <c r="I162" s="53">
        <v>2020</v>
      </c>
      <c r="J162" s="53">
        <v>5028</v>
      </c>
      <c r="K162" s="48">
        <f t="shared" si="9"/>
        <v>48061</v>
      </c>
    </row>
    <row r="163" spans="1:11" ht="21.75" customHeight="1" x14ac:dyDescent="0.25">
      <c r="A163" s="45">
        <v>9</v>
      </c>
      <c r="B163" s="31">
        <v>438</v>
      </c>
      <c r="C163" s="53">
        <v>3312</v>
      </c>
      <c r="D163" s="53">
        <v>191493</v>
      </c>
      <c r="E163" s="53">
        <v>3681</v>
      </c>
      <c r="F163" s="50">
        <f t="shared" si="8"/>
        <v>198924</v>
      </c>
      <c r="G163" s="50">
        <v>0</v>
      </c>
      <c r="H163" s="53">
        <v>31862</v>
      </c>
      <c r="I163" s="53">
        <v>1641</v>
      </c>
      <c r="J163" s="53">
        <v>2193</v>
      </c>
      <c r="K163" s="48">
        <f t="shared" si="9"/>
        <v>35696</v>
      </c>
    </row>
    <row r="164" spans="1:11" ht="21.75" customHeight="1" x14ac:dyDescent="0.25">
      <c r="A164" s="45">
        <v>10</v>
      </c>
      <c r="B164" s="31">
        <v>512</v>
      </c>
      <c r="C164" s="53">
        <v>5845</v>
      </c>
      <c r="D164" s="53">
        <v>290667</v>
      </c>
      <c r="E164" s="53">
        <v>5487</v>
      </c>
      <c r="F164" s="50">
        <f t="shared" si="8"/>
        <v>302511</v>
      </c>
      <c r="G164" s="50">
        <v>0</v>
      </c>
      <c r="H164" s="53">
        <v>32246</v>
      </c>
      <c r="I164" s="53">
        <v>1422</v>
      </c>
      <c r="J164" s="53">
        <v>7060</v>
      </c>
      <c r="K164" s="48">
        <f t="shared" si="9"/>
        <v>40728</v>
      </c>
    </row>
    <row r="165" spans="1:11" ht="21.75" customHeight="1" x14ac:dyDescent="0.25">
      <c r="A165" s="45">
        <v>11</v>
      </c>
      <c r="B165" s="31">
        <v>484</v>
      </c>
      <c r="C165" s="53">
        <v>3753</v>
      </c>
      <c r="D165" s="53">
        <v>372193</v>
      </c>
      <c r="E165" s="53">
        <v>8611</v>
      </c>
      <c r="F165" s="50">
        <f t="shared" si="8"/>
        <v>385041</v>
      </c>
      <c r="G165" s="50">
        <v>0</v>
      </c>
      <c r="H165" s="53">
        <v>29982</v>
      </c>
      <c r="I165" s="53">
        <v>928</v>
      </c>
      <c r="J165" s="53">
        <v>8770</v>
      </c>
      <c r="K165" s="48">
        <f t="shared" si="9"/>
        <v>39680</v>
      </c>
    </row>
    <row r="166" spans="1:11" ht="21.75" customHeight="1" x14ac:dyDescent="0.25">
      <c r="A166" s="45">
        <v>12</v>
      </c>
      <c r="B166" s="31">
        <v>360</v>
      </c>
      <c r="C166" s="53">
        <v>1870</v>
      </c>
      <c r="D166" s="53">
        <v>337329</v>
      </c>
      <c r="E166" s="53">
        <v>6162</v>
      </c>
      <c r="F166" s="50">
        <f t="shared" si="8"/>
        <v>345721</v>
      </c>
      <c r="G166" s="50">
        <v>0</v>
      </c>
      <c r="H166" s="53">
        <v>22253</v>
      </c>
      <c r="I166" s="53">
        <v>1352</v>
      </c>
      <c r="J166" s="53">
        <v>7104</v>
      </c>
      <c r="K166" s="48">
        <f t="shared" si="9"/>
        <v>30709</v>
      </c>
    </row>
    <row r="167" spans="1:11" ht="21.75" customHeight="1" x14ac:dyDescent="0.25">
      <c r="A167" s="45" t="s">
        <v>21</v>
      </c>
      <c r="B167" s="31">
        <v>901</v>
      </c>
      <c r="C167" s="53">
        <v>11232</v>
      </c>
      <c r="D167" s="53">
        <v>389923</v>
      </c>
      <c r="E167" s="53">
        <v>4013</v>
      </c>
      <c r="F167" s="50">
        <f t="shared" si="8"/>
        <v>406069</v>
      </c>
      <c r="G167" s="50">
        <v>0</v>
      </c>
      <c r="H167" s="53">
        <v>21192</v>
      </c>
      <c r="I167" s="53">
        <v>1137</v>
      </c>
      <c r="J167" s="53">
        <v>6134</v>
      </c>
      <c r="K167" s="48">
        <f t="shared" si="9"/>
        <v>28463</v>
      </c>
    </row>
    <row r="168" spans="1:11" ht="21.75" customHeight="1" x14ac:dyDescent="0.25">
      <c r="A168" s="45">
        <v>2</v>
      </c>
      <c r="B168" s="31">
        <v>387</v>
      </c>
      <c r="C168" s="53">
        <v>3466</v>
      </c>
      <c r="D168" s="53">
        <v>181711</v>
      </c>
      <c r="E168" s="53">
        <v>5135</v>
      </c>
      <c r="F168" s="50">
        <f t="shared" si="8"/>
        <v>190699</v>
      </c>
      <c r="G168" s="50">
        <v>0</v>
      </c>
      <c r="H168" s="53">
        <v>16260</v>
      </c>
      <c r="I168" s="53">
        <v>1296</v>
      </c>
      <c r="J168" s="53">
        <v>3120</v>
      </c>
      <c r="K168" s="48">
        <f t="shared" si="9"/>
        <v>20676</v>
      </c>
    </row>
    <row r="169" spans="1:11" ht="21.75" customHeight="1" x14ac:dyDescent="0.25">
      <c r="A169" s="45">
        <v>3</v>
      </c>
      <c r="B169" s="31">
        <v>926</v>
      </c>
      <c r="C169" s="53">
        <v>2074</v>
      </c>
      <c r="D169" s="53">
        <v>288337</v>
      </c>
      <c r="E169" s="53">
        <v>7928</v>
      </c>
      <c r="F169" s="50">
        <f t="shared" si="8"/>
        <v>299265</v>
      </c>
      <c r="G169" s="50">
        <v>0</v>
      </c>
      <c r="H169" s="53">
        <v>19633</v>
      </c>
      <c r="I169" s="53">
        <v>1005</v>
      </c>
      <c r="J169" s="53">
        <v>7509</v>
      </c>
      <c r="K169" s="48">
        <f t="shared" si="9"/>
        <v>28147</v>
      </c>
    </row>
    <row r="170" spans="1:11" ht="21.75" customHeight="1" x14ac:dyDescent="0.25">
      <c r="A170" s="45">
        <v>4</v>
      </c>
      <c r="B170" s="31">
        <v>471</v>
      </c>
      <c r="C170" s="53">
        <v>4721</v>
      </c>
      <c r="D170" s="53">
        <v>338405</v>
      </c>
      <c r="E170" s="53">
        <v>9600</v>
      </c>
      <c r="F170" s="50">
        <f t="shared" si="8"/>
        <v>353197</v>
      </c>
      <c r="G170" s="50">
        <v>0</v>
      </c>
      <c r="H170" s="53">
        <v>15028</v>
      </c>
      <c r="I170" s="53">
        <v>2660</v>
      </c>
      <c r="J170" s="53">
        <v>13723</v>
      </c>
      <c r="K170" s="48">
        <f t="shared" si="9"/>
        <v>31411</v>
      </c>
    </row>
    <row r="171" spans="1:11" ht="21.75" customHeight="1" x14ac:dyDescent="0.25">
      <c r="A171" s="45">
        <v>5</v>
      </c>
      <c r="B171" s="31">
        <v>905</v>
      </c>
      <c r="C171" s="53">
        <v>1565</v>
      </c>
      <c r="D171" s="53">
        <v>431398</v>
      </c>
      <c r="E171" s="53">
        <v>14343</v>
      </c>
      <c r="F171" s="50">
        <f t="shared" si="8"/>
        <v>448211</v>
      </c>
      <c r="G171" s="50">
        <v>0</v>
      </c>
      <c r="H171" s="53">
        <v>14167</v>
      </c>
      <c r="I171" s="53">
        <v>1690</v>
      </c>
      <c r="J171" s="53">
        <v>18539</v>
      </c>
      <c r="K171" s="48">
        <f t="shared" si="9"/>
        <v>34396</v>
      </c>
    </row>
    <row r="172" spans="1:11" ht="21.75" customHeight="1" x14ac:dyDescent="0.25">
      <c r="A172" s="45">
        <v>6</v>
      </c>
      <c r="B172" s="31">
        <v>174</v>
      </c>
      <c r="C172" s="53">
        <v>1753</v>
      </c>
      <c r="D172" s="53">
        <v>303876</v>
      </c>
      <c r="E172" s="53">
        <v>26543</v>
      </c>
      <c r="F172" s="50">
        <f t="shared" si="8"/>
        <v>332346</v>
      </c>
      <c r="G172" s="50">
        <v>0</v>
      </c>
      <c r="H172" s="53">
        <v>14711</v>
      </c>
      <c r="I172" s="53">
        <v>1690</v>
      </c>
      <c r="J172" s="53">
        <v>8489</v>
      </c>
      <c r="K172" s="48">
        <f t="shared" si="9"/>
        <v>24890</v>
      </c>
    </row>
    <row r="173" spans="1:11" ht="21.75" customHeight="1" x14ac:dyDescent="0.25">
      <c r="A173" s="45">
        <v>7</v>
      </c>
      <c r="B173" s="31">
        <v>426</v>
      </c>
      <c r="C173" s="53">
        <v>5138</v>
      </c>
      <c r="D173" s="53">
        <v>407880</v>
      </c>
      <c r="E173" s="53">
        <v>10868</v>
      </c>
      <c r="F173" s="50">
        <v>424312</v>
      </c>
      <c r="G173" s="50">
        <v>0</v>
      </c>
      <c r="H173" s="53">
        <v>16469</v>
      </c>
      <c r="I173" s="53">
        <v>1543</v>
      </c>
      <c r="J173" s="53">
        <v>11295</v>
      </c>
      <c r="K173" s="48">
        <v>29307</v>
      </c>
    </row>
    <row r="174" spans="1:11" ht="21.75" customHeight="1" x14ac:dyDescent="0.25">
      <c r="A174" s="45">
        <v>8</v>
      </c>
      <c r="B174" s="31">
        <v>675</v>
      </c>
      <c r="C174" s="53">
        <v>5096</v>
      </c>
      <c r="D174" s="53">
        <v>329042.5</v>
      </c>
      <c r="E174" s="53">
        <v>17193</v>
      </c>
      <c r="F174" s="50">
        <v>352006.5</v>
      </c>
      <c r="G174" s="50">
        <v>0</v>
      </c>
      <c r="H174" s="53">
        <v>12113</v>
      </c>
      <c r="I174" s="53">
        <v>2442</v>
      </c>
      <c r="J174" s="53">
        <v>17933</v>
      </c>
      <c r="K174" s="48">
        <v>32488</v>
      </c>
    </row>
    <row r="175" spans="1:11" ht="21.75" customHeight="1" x14ac:dyDescent="0.25">
      <c r="A175" s="45">
        <v>9</v>
      </c>
      <c r="B175" s="31">
        <v>28</v>
      </c>
      <c r="C175" s="53">
        <v>3002</v>
      </c>
      <c r="D175" s="53">
        <v>349480</v>
      </c>
      <c r="E175" s="53">
        <v>6496</v>
      </c>
      <c r="F175" s="50">
        <v>359006</v>
      </c>
      <c r="G175" s="50">
        <v>0</v>
      </c>
      <c r="H175" s="53">
        <v>9657</v>
      </c>
      <c r="I175" s="53">
        <v>1332</v>
      </c>
      <c r="J175" s="53">
        <v>8774</v>
      </c>
      <c r="K175" s="48">
        <v>19763</v>
      </c>
    </row>
    <row r="176" spans="1:11" ht="21.75" customHeight="1" x14ac:dyDescent="0.25">
      <c r="A176" s="45">
        <v>10</v>
      </c>
      <c r="B176" s="31">
        <v>52</v>
      </c>
      <c r="C176" s="53">
        <v>2890</v>
      </c>
      <c r="D176" s="53">
        <v>315120</v>
      </c>
      <c r="E176" s="53">
        <v>7533</v>
      </c>
      <c r="F176" s="50">
        <v>325595</v>
      </c>
      <c r="G176" s="50">
        <v>0</v>
      </c>
      <c r="H176" s="53">
        <v>11938</v>
      </c>
      <c r="I176" s="53">
        <v>1448</v>
      </c>
      <c r="J176" s="53">
        <v>10315</v>
      </c>
      <c r="K176" s="48">
        <v>23701</v>
      </c>
    </row>
    <row r="177" spans="1:11" ht="21.75" customHeight="1" x14ac:dyDescent="0.25">
      <c r="A177" s="45">
        <v>11</v>
      </c>
      <c r="B177" s="31">
        <v>112</v>
      </c>
      <c r="C177" s="53">
        <v>1673</v>
      </c>
      <c r="D177" s="53">
        <v>325213</v>
      </c>
      <c r="E177" s="53">
        <v>4155</v>
      </c>
      <c r="F177" s="50">
        <v>331153</v>
      </c>
      <c r="G177" s="50">
        <v>0</v>
      </c>
      <c r="H177" s="53">
        <v>9754</v>
      </c>
      <c r="I177" s="53">
        <v>946</v>
      </c>
      <c r="J177" s="53">
        <v>4573</v>
      </c>
      <c r="K177" s="48">
        <v>15273</v>
      </c>
    </row>
    <row r="178" spans="1:11" ht="21.75" customHeight="1" x14ac:dyDescent="0.25">
      <c r="A178" s="45">
        <v>12</v>
      </c>
      <c r="B178" s="31">
        <v>1487.5</v>
      </c>
      <c r="C178" s="53">
        <v>1026</v>
      </c>
      <c r="D178" s="53">
        <v>353494</v>
      </c>
      <c r="E178" s="53">
        <v>1094</v>
      </c>
      <c r="F178" s="50">
        <v>357101.5</v>
      </c>
      <c r="G178" s="50">
        <v>0</v>
      </c>
      <c r="H178" s="53">
        <v>11211</v>
      </c>
      <c r="I178" s="53">
        <v>1292</v>
      </c>
      <c r="J178" s="53">
        <v>6094</v>
      </c>
      <c r="K178" s="48">
        <v>18597</v>
      </c>
    </row>
    <row r="179" spans="1:11" ht="21.75" customHeight="1" x14ac:dyDescent="0.25">
      <c r="A179" s="45" t="s">
        <v>22</v>
      </c>
      <c r="B179" s="31">
        <v>4910</v>
      </c>
      <c r="C179" s="53">
        <v>2614</v>
      </c>
      <c r="D179" s="53">
        <v>353676</v>
      </c>
      <c r="E179" s="53">
        <v>7430</v>
      </c>
      <c r="F179" s="50">
        <v>368630</v>
      </c>
      <c r="G179" s="50">
        <v>0</v>
      </c>
      <c r="H179" s="53">
        <v>12460</v>
      </c>
      <c r="I179" s="53">
        <v>940</v>
      </c>
      <c r="J179" s="53">
        <v>9887</v>
      </c>
      <c r="K179" s="48">
        <v>23287</v>
      </c>
    </row>
    <row r="180" spans="1:11" ht="21.75" customHeight="1" x14ac:dyDescent="0.25">
      <c r="A180" s="45">
        <v>2</v>
      </c>
      <c r="B180" s="31">
        <v>3794</v>
      </c>
      <c r="C180" s="53">
        <v>555</v>
      </c>
      <c r="D180" s="53">
        <v>380442</v>
      </c>
      <c r="E180" s="53">
        <v>5839</v>
      </c>
      <c r="F180" s="50">
        <v>390630</v>
      </c>
      <c r="G180" s="50">
        <v>0</v>
      </c>
      <c r="H180" s="53">
        <v>10688</v>
      </c>
      <c r="I180" s="53">
        <v>1069</v>
      </c>
      <c r="J180" s="53">
        <v>32745</v>
      </c>
      <c r="K180" s="48">
        <v>44502</v>
      </c>
    </row>
    <row r="181" spans="1:11" ht="21.75" customHeight="1" x14ac:dyDescent="0.25">
      <c r="A181" s="45">
        <v>3</v>
      </c>
      <c r="B181" s="31">
        <v>3715</v>
      </c>
      <c r="C181" s="53">
        <v>585</v>
      </c>
      <c r="D181" s="53">
        <v>563273</v>
      </c>
      <c r="E181" s="53">
        <v>12992</v>
      </c>
      <c r="F181" s="50">
        <v>580565</v>
      </c>
      <c r="G181" s="50">
        <v>0</v>
      </c>
      <c r="H181" s="53">
        <v>9442</v>
      </c>
      <c r="I181" s="53">
        <v>707</v>
      </c>
      <c r="J181" s="53">
        <v>121103</v>
      </c>
      <c r="K181" s="48">
        <v>131252</v>
      </c>
    </row>
    <row r="182" spans="1:11" ht="21.75" customHeight="1" x14ac:dyDescent="0.25">
      <c r="A182" s="45">
        <v>4</v>
      </c>
      <c r="B182" s="31">
        <v>1984</v>
      </c>
      <c r="C182" s="53">
        <v>616</v>
      </c>
      <c r="D182" s="53">
        <v>629731</v>
      </c>
      <c r="E182" s="53">
        <v>7712</v>
      </c>
      <c r="F182" s="50">
        <f>SUM(B182:E182)</f>
        <v>640043</v>
      </c>
      <c r="G182" s="50">
        <v>0</v>
      </c>
      <c r="H182" s="53">
        <v>8077</v>
      </c>
      <c r="I182" s="53">
        <v>709</v>
      </c>
      <c r="J182" s="53">
        <v>35444</v>
      </c>
      <c r="K182" s="48">
        <f>SUM(G182:J182)</f>
        <v>44230</v>
      </c>
    </row>
    <row r="183" spans="1:11" ht="21.75" customHeight="1" x14ac:dyDescent="0.25">
      <c r="A183" s="45">
        <v>5</v>
      </c>
      <c r="B183" s="31">
        <v>5317</v>
      </c>
      <c r="C183" s="53">
        <v>468</v>
      </c>
      <c r="D183" s="53">
        <v>542152</v>
      </c>
      <c r="E183" s="53">
        <v>8808</v>
      </c>
      <c r="F183" s="50">
        <v>556745</v>
      </c>
      <c r="G183" s="50">
        <v>0</v>
      </c>
      <c r="H183" s="53">
        <v>12363</v>
      </c>
      <c r="I183" s="53">
        <v>951</v>
      </c>
      <c r="J183" s="53">
        <v>74883</v>
      </c>
      <c r="K183" s="48">
        <v>88197</v>
      </c>
    </row>
    <row r="184" spans="1:11" ht="21.75" customHeight="1" x14ac:dyDescent="0.25">
      <c r="A184" s="45">
        <v>6</v>
      </c>
      <c r="B184" s="31">
        <v>15845</v>
      </c>
      <c r="C184" s="53">
        <v>2524</v>
      </c>
      <c r="D184" s="53">
        <v>368529</v>
      </c>
      <c r="E184" s="53">
        <v>3283</v>
      </c>
      <c r="F184" s="50">
        <v>390181</v>
      </c>
      <c r="G184" s="50">
        <v>0</v>
      </c>
      <c r="H184" s="53">
        <v>8168</v>
      </c>
      <c r="I184" s="53">
        <v>1173</v>
      </c>
      <c r="J184" s="53">
        <v>46643</v>
      </c>
      <c r="K184" s="48">
        <v>55984</v>
      </c>
    </row>
    <row r="185" spans="1:11" ht="21.75" customHeight="1" x14ac:dyDescent="0.25">
      <c r="A185" s="45">
        <v>7</v>
      </c>
      <c r="B185" s="31">
        <v>2335</v>
      </c>
      <c r="C185" s="53">
        <v>340</v>
      </c>
      <c r="D185" s="53">
        <v>530854</v>
      </c>
      <c r="E185" s="53">
        <v>7961</v>
      </c>
      <c r="F185" s="50">
        <f>SUM(B185:E185)</f>
        <v>541490</v>
      </c>
      <c r="G185" s="50">
        <v>0</v>
      </c>
      <c r="H185" s="53">
        <v>11364</v>
      </c>
      <c r="I185" s="53">
        <v>666</v>
      </c>
      <c r="J185" s="53">
        <v>30277</v>
      </c>
      <c r="K185" s="48">
        <f>SUM(G185:J185)</f>
        <v>42307</v>
      </c>
    </row>
    <row r="186" spans="1:11" ht="21.75" customHeight="1" x14ac:dyDescent="0.25">
      <c r="A186" s="45">
        <v>8</v>
      </c>
      <c r="B186" s="31">
        <v>266</v>
      </c>
      <c r="C186" s="53">
        <v>311</v>
      </c>
      <c r="D186" s="53">
        <v>424666</v>
      </c>
      <c r="E186" s="53">
        <v>16402</v>
      </c>
      <c r="F186" s="50">
        <v>441645</v>
      </c>
      <c r="G186" s="50">
        <v>0</v>
      </c>
      <c r="H186" s="53">
        <v>11840</v>
      </c>
      <c r="I186" s="53">
        <v>684</v>
      </c>
      <c r="J186" s="53">
        <v>7860</v>
      </c>
      <c r="K186" s="48">
        <v>20384</v>
      </c>
    </row>
    <row r="187" spans="1:11" ht="21.75" customHeight="1" x14ac:dyDescent="0.25">
      <c r="A187" s="45">
        <v>9</v>
      </c>
      <c r="B187" s="31">
        <v>5369</v>
      </c>
      <c r="C187" s="53">
        <v>278</v>
      </c>
      <c r="D187" s="53">
        <v>448116</v>
      </c>
      <c r="E187" s="53">
        <v>14382</v>
      </c>
      <c r="F187" s="50">
        <v>468145</v>
      </c>
      <c r="G187" s="50">
        <v>0</v>
      </c>
      <c r="H187" s="53">
        <v>14156</v>
      </c>
      <c r="I187" s="53">
        <v>573</v>
      </c>
      <c r="J187" s="53">
        <v>11620</v>
      </c>
      <c r="K187" s="48">
        <v>26349</v>
      </c>
    </row>
    <row r="188" spans="1:11" ht="21.75" customHeight="1" x14ac:dyDescent="0.25">
      <c r="A188" s="45">
        <v>10</v>
      </c>
      <c r="B188" s="31">
        <v>7825</v>
      </c>
      <c r="C188" s="53">
        <v>296</v>
      </c>
      <c r="D188" s="53">
        <v>454676</v>
      </c>
      <c r="E188" s="53">
        <v>28671</v>
      </c>
      <c r="F188" s="50">
        <v>491468</v>
      </c>
      <c r="G188" s="50">
        <v>0</v>
      </c>
      <c r="H188" s="53">
        <v>7031</v>
      </c>
      <c r="I188" s="53">
        <v>709</v>
      </c>
      <c r="J188" s="53">
        <v>3205</v>
      </c>
      <c r="K188" s="48">
        <v>10945</v>
      </c>
    </row>
    <row r="189" spans="1:11" ht="21.75" customHeight="1" x14ac:dyDescent="0.25">
      <c r="A189" s="45">
        <v>11</v>
      </c>
      <c r="B189" s="31">
        <v>970</v>
      </c>
      <c r="C189" s="53">
        <v>482</v>
      </c>
      <c r="D189" s="53">
        <v>308646</v>
      </c>
      <c r="E189" s="53">
        <v>8497</v>
      </c>
      <c r="F189" s="50">
        <v>318595</v>
      </c>
      <c r="G189" s="50">
        <v>0</v>
      </c>
      <c r="H189" s="53">
        <v>6322</v>
      </c>
      <c r="I189" s="53">
        <v>646</v>
      </c>
      <c r="J189" s="53">
        <v>9733</v>
      </c>
      <c r="K189" s="48">
        <v>16701</v>
      </c>
    </row>
    <row r="190" spans="1:11" ht="21.75" customHeight="1" x14ac:dyDescent="0.25">
      <c r="A190" s="45">
        <v>12</v>
      </c>
      <c r="B190" s="31">
        <v>266</v>
      </c>
      <c r="C190" s="53">
        <v>60</v>
      </c>
      <c r="D190" s="53">
        <v>439607</v>
      </c>
      <c r="E190" s="53">
        <v>9034</v>
      </c>
      <c r="F190" s="50">
        <v>448967</v>
      </c>
      <c r="G190" s="50">
        <v>0</v>
      </c>
      <c r="H190" s="53">
        <v>5371</v>
      </c>
      <c r="I190" s="53">
        <v>1079</v>
      </c>
      <c r="J190" s="53">
        <v>7576</v>
      </c>
      <c r="K190" s="48">
        <v>14026</v>
      </c>
    </row>
    <row r="191" spans="1:11" ht="21.75" customHeight="1" x14ac:dyDescent="0.25">
      <c r="A191" s="45" t="s">
        <v>25</v>
      </c>
      <c r="B191" s="31">
        <v>79</v>
      </c>
      <c r="C191" s="53">
        <v>1333</v>
      </c>
      <c r="D191" s="53">
        <v>423587</v>
      </c>
      <c r="E191" s="53">
        <v>17495</v>
      </c>
      <c r="F191" s="50">
        <v>442494</v>
      </c>
      <c r="G191" s="50">
        <v>0</v>
      </c>
      <c r="H191" s="53">
        <v>14359</v>
      </c>
      <c r="I191" s="53">
        <v>791</v>
      </c>
      <c r="J191" s="53">
        <v>24656</v>
      </c>
      <c r="K191" s="48">
        <v>39806</v>
      </c>
    </row>
    <row r="192" spans="1:11" ht="21.75" customHeight="1" x14ac:dyDescent="0.25">
      <c r="A192" s="45">
        <v>2</v>
      </c>
      <c r="B192" s="31">
        <v>393</v>
      </c>
      <c r="C192" s="53">
        <v>1008</v>
      </c>
      <c r="D192" s="53">
        <v>216076</v>
      </c>
      <c r="E192" s="53">
        <v>3231</v>
      </c>
      <c r="F192" s="50">
        <f t="shared" ref="F192:F214" si="10">SUM(B192:E192)</f>
        <v>220708</v>
      </c>
      <c r="G192" s="50">
        <v>0</v>
      </c>
      <c r="H192" s="53">
        <v>7896</v>
      </c>
      <c r="I192" s="53">
        <v>673</v>
      </c>
      <c r="J192" s="53">
        <v>27503</v>
      </c>
      <c r="K192" s="48">
        <f t="shared" ref="K192:K214" si="11">SUM(G192:J192)</f>
        <v>36072</v>
      </c>
    </row>
    <row r="193" spans="1:11" ht="21.75" customHeight="1" x14ac:dyDescent="0.25">
      <c r="A193" s="45">
        <v>3</v>
      </c>
      <c r="B193" s="31">
        <v>86</v>
      </c>
      <c r="C193" s="53">
        <v>902</v>
      </c>
      <c r="D193" s="53">
        <v>293260</v>
      </c>
      <c r="E193" s="53">
        <v>3956</v>
      </c>
      <c r="F193" s="50">
        <f t="shared" si="10"/>
        <v>298204</v>
      </c>
      <c r="G193" s="50">
        <v>1625</v>
      </c>
      <c r="H193" s="53">
        <v>9598</v>
      </c>
      <c r="I193" s="53">
        <v>833</v>
      </c>
      <c r="J193" s="53">
        <v>37447</v>
      </c>
      <c r="K193" s="48">
        <f t="shared" si="11"/>
        <v>49503</v>
      </c>
    </row>
    <row r="194" spans="1:11" ht="21.75" customHeight="1" x14ac:dyDescent="0.25">
      <c r="A194" s="45">
        <v>4</v>
      </c>
      <c r="B194" s="31">
        <v>135</v>
      </c>
      <c r="C194" s="53">
        <v>431</v>
      </c>
      <c r="D194" s="53">
        <v>358513</v>
      </c>
      <c r="E194" s="53">
        <v>8544</v>
      </c>
      <c r="F194" s="50">
        <f t="shared" si="10"/>
        <v>367623</v>
      </c>
      <c r="G194" s="50">
        <v>8</v>
      </c>
      <c r="H194" s="53">
        <v>8669</v>
      </c>
      <c r="I194" s="53">
        <v>681</v>
      </c>
      <c r="J194" s="53">
        <v>35323</v>
      </c>
      <c r="K194" s="48">
        <f t="shared" si="11"/>
        <v>44681</v>
      </c>
    </row>
    <row r="195" spans="1:11" ht="21.75" customHeight="1" x14ac:dyDescent="0.25">
      <c r="A195" s="45">
        <v>5</v>
      </c>
      <c r="B195" s="31">
        <v>89</v>
      </c>
      <c r="C195" s="53">
        <v>496</v>
      </c>
      <c r="D195" s="53">
        <v>311095</v>
      </c>
      <c r="E195" s="53">
        <v>4759</v>
      </c>
      <c r="F195" s="50">
        <f t="shared" si="10"/>
        <v>316439</v>
      </c>
      <c r="G195" s="50">
        <v>0</v>
      </c>
      <c r="H195" s="53">
        <v>10526</v>
      </c>
      <c r="I195" s="53">
        <v>590</v>
      </c>
      <c r="J195" s="53">
        <v>13254</v>
      </c>
      <c r="K195" s="48">
        <f t="shared" si="11"/>
        <v>24370</v>
      </c>
    </row>
    <row r="196" spans="1:11" ht="21.75" customHeight="1" x14ac:dyDescent="0.25">
      <c r="A196" s="45">
        <v>6</v>
      </c>
      <c r="B196" s="31">
        <v>230</v>
      </c>
      <c r="C196" s="53">
        <v>7677</v>
      </c>
      <c r="D196" s="53">
        <v>397416</v>
      </c>
      <c r="E196" s="53">
        <v>5481</v>
      </c>
      <c r="F196" s="50">
        <f t="shared" si="10"/>
        <v>410804</v>
      </c>
      <c r="G196" s="50">
        <v>0</v>
      </c>
      <c r="H196" s="53">
        <v>7465</v>
      </c>
      <c r="I196" s="53">
        <v>661</v>
      </c>
      <c r="J196" s="53">
        <v>8140</v>
      </c>
      <c r="K196" s="48">
        <f t="shared" si="11"/>
        <v>16266</v>
      </c>
    </row>
    <row r="197" spans="1:11" ht="21.75" customHeight="1" x14ac:dyDescent="0.25">
      <c r="A197" s="45">
        <v>7</v>
      </c>
      <c r="B197" s="31">
        <v>238</v>
      </c>
      <c r="C197" s="53">
        <v>1597</v>
      </c>
      <c r="D197" s="53">
        <v>364809</v>
      </c>
      <c r="E197" s="53">
        <v>4079</v>
      </c>
      <c r="F197" s="50">
        <f t="shared" si="10"/>
        <v>370723</v>
      </c>
      <c r="G197" s="50">
        <v>0</v>
      </c>
      <c r="H197" s="53">
        <v>20005</v>
      </c>
      <c r="I197" s="53">
        <v>849</v>
      </c>
      <c r="J197" s="53">
        <v>23142</v>
      </c>
      <c r="K197" s="48">
        <f t="shared" si="11"/>
        <v>43996</v>
      </c>
    </row>
    <row r="198" spans="1:11" ht="21.75" customHeight="1" x14ac:dyDescent="0.25">
      <c r="A198" s="45">
        <v>8</v>
      </c>
      <c r="B198" s="31">
        <v>102</v>
      </c>
      <c r="C198" s="53">
        <v>257</v>
      </c>
      <c r="D198" s="53">
        <v>414254</v>
      </c>
      <c r="E198" s="53">
        <v>8226</v>
      </c>
      <c r="F198" s="50">
        <f t="shared" si="10"/>
        <v>422839</v>
      </c>
      <c r="G198" s="50">
        <v>0</v>
      </c>
      <c r="H198" s="53">
        <v>12699</v>
      </c>
      <c r="I198" s="53">
        <v>1295</v>
      </c>
      <c r="J198" s="53">
        <v>7026</v>
      </c>
      <c r="K198" s="48">
        <f t="shared" si="11"/>
        <v>21020</v>
      </c>
    </row>
    <row r="199" spans="1:11" ht="21.75" customHeight="1" x14ac:dyDescent="0.25">
      <c r="A199" s="45">
        <v>9</v>
      </c>
      <c r="B199" s="31">
        <v>50</v>
      </c>
      <c r="C199" s="53">
        <v>197</v>
      </c>
      <c r="D199" s="53">
        <v>387766</v>
      </c>
      <c r="E199" s="53">
        <v>12039</v>
      </c>
      <c r="F199" s="50">
        <f t="shared" si="10"/>
        <v>400052</v>
      </c>
      <c r="G199" s="50">
        <v>0</v>
      </c>
      <c r="H199" s="53">
        <v>12256</v>
      </c>
      <c r="I199" s="53">
        <v>516</v>
      </c>
      <c r="J199" s="53">
        <v>24954</v>
      </c>
      <c r="K199" s="48">
        <f t="shared" si="11"/>
        <v>37726</v>
      </c>
    </row>
    <row r="200" spans="1:11" ht="21.75" customHeight="1" x14ac:dyDescent="0.25">
      <c r="A200" s="45">
        <v>10</v>
      </c>
      <c r="B200" s="31">
        <v>35</v>
      </c>
      <c r="C200" s="53">
        <v>353</v>
      </c>
      <c r="D200" s="53">
        <v>302818</v>
      </c>
      <c r="E200" s="53">
        <v>5548</v>
      </c>
      <c r="F200" s="50">
        <f t="shared" si="10"/>
        <v>308754</v>
      </c>
      <c r="G200" s="50">
        <v>0</v>
      </c>
      <c r="H200" s="53">
        <v>8963</v>
      </c>
      <c r="I200" s="53">
        <v>790</v>
      </c>
      <c r="J200" s="53">
        <v>35498</v>
      </c>
      <c r="K200" s="48">
        <f t="shared" si="11"/>
        <v>45251</v>
      </c>
    </row>
    <row r="201" spans="1:11" ht="21.75" customHeight="1" x14ac:dyDescent="0.25">
      <c r="A201" s="45">
        <v>11</v>
      </c>
      <c r="B201" s="31">
        <v>91</v>
      </c>
      <c r="C201" s="53">
        <v>444</v>
      </c>
      <c r="D201" s="53">
        <v>354267</v>
      </c>
      <c r="E201" s="53">
        <v>5089</v>
      </c>
      <c r="F201" s="50">
        <f t="shared" si="10"/>
        <v>359891</v>
      </c>
      <c r="G201" s="50">
        <v>0</v>
      </c>
      <c r="H201" s="53">
        <v>8086</v>
      </c>
      <c r="I201" s="53">
        <v>606</v>
      </c>
      <c r="J201" s="53">
        <v>5022</v>
      </c>
      <c r="K201" s="48">
        <f t="shared" si="11"/>
        <v>13714</v>
      </c>
    </row>
    <row r="202" spans="1:11" ht="21.75" customHeight="1" x14ac:dyDescent="0.25">
      <c r="A202" s="45">
        <v>12</v>
      </c>
      <c r="B202" s="31">
        <v>30</v>
      </c>
      <c r="C202" s="53">
        <v>563</v>
      </c>
      <c r="D202" s="53">
        <v>483051</v>
      </c>
      <c r="E202" s="53">
        <v>7484</v>
      </c>
      <c r="F202" s="50">
        <f t="shared" si="10"/>
        <v>491128</v>
      </c>
      <c r="G202" s="50">
        <v>0</v>
      </c>
      <c r="H202" s="53">
        <v>8618</v>
      </c>
      <c r="I202" s="53">
        <v>745</v>
      </c>
      <c r="J202" s="53">
        <v>3303</v>
      </c>
      <c r="K202" s="48">
        <f t="shared" si="11"/>
        <v>12666</v>
      </c>
    </row>
    <row r="203" spans="1:11" ht="21.75" customHeight="1" x14ac:dyDescent="0.25">
      <c r="A203" s="45" t="s">
        <v>26</v>
      </c>
      <c r="B203" s="31">
        <v>0</v>
      </c>
      <c r="C203" s="53">
        <v>300</v>
      </c>
      <c r="D203" s="53">
        <v>516289</v>
      </c>
      <c r="E203" s="53">
        <v>18007</v>
      </c>
      <c r="F203" s="50">
        <f t="shared" si="10"/>
        <v>534596</v>
      </c>
      <c r="G203" s="50">
        <v>0</v>
      </c>
      <c r="H203" s="53">
        <v>7666</v>
      </c>
      <c r="I203" s="53">
        <v>905</v>
      </c>
      <c r="J203" s="53">
        <v>10473</v>
      </c>
      <c r="K203" s="48">
        <f t="shared" si="11"/>
        <v>19044</v>
      </c>
    </row>
    <row r="204" spans="1:11" ht="21.75" customHeight="1" x14ac:dyDescent="0.25">
      <c r="A204" s="45">
        <v>2</v>
      </c>
      <c r="B204" s="31">
        <v>5</v>
      </c>
      <c r="C204" s="53">
        <v>121</v>
      </c>
      <c r="D204" s="53">
        <v>191952</v>
      </c>
      <c r="E204" s="53">
        <v>13130</v>
      </c>
      <c r="F204" s="50">
        <f t="shared" si="10"/>
        <v>205208</v>
      </c>
      <c r="G204" s="50">
        <v>0</v>
      </c>
      <c r="H204" s="53">
        <v>4305</v>
      </c>
      <c r="I204" s="53">
        <v>1110</v>
      </c>
      <c r="J204" s="53">
        <v>4790</v>
      </c>
      <c r="K204" s="48">
        <f t="shared" si="11"/>
        <v>10205</v>
      </c>
    </row>
    <row r="205" spans="1:11" ht="21.75" customHeight="1" x14ac:dyDescent="0.25">
      <c r="A205" s="45">
        <v>3</v>
      </c>
      <c r="B205" s="31">
        <v>78</v>
      </c>
      <c r="C205" s="53">
        <v>243</v>
      </c>
      <c r="D205" s="53">
        <v>377048</v>
      </c>
      <c r="E205" s="53">
        <v>7503</v>
      </c>
      <c r="F205" s="50">
        <f t="shared" si="10"/>
        <v>384872</v>
      </c>
      <c r="G205" s="50">
        <v>0</v>
      </c>
      <c r="H205" s="53">
        <v>8582</v>
      </c>
      <c r="I205" s="53">
        <v>787</v>
      </c>
      <c r="J205" s="53">
        <v>7009</v>
      </c>
      <c r="K205" s="48">
        <f t="shared" si="11"/>
        <v>16378</v>
      </c>
    </row>
    <row r="206" spans="1:11" ht="21.75" customHeight="1" x14ac:dyDescent="0.25">
      <c r="A206" s="45">
        <v>4</v>
      </c>
      <c r="B206" s="31">
        <v>77</v>
      </c>
      <c r="C206" s="53">
        <v>176</v>
      </c>
      <c r="D206" s="53">
        <v>321415</v>
      </c>
      <c r="E206" s="53">
        <v>5922</v>
      </c>
      <c r="F206" s="50">
        <f t="shared" si="10"/>
        <v>327590</v>
      </c>
      <c r="G206" s="50">
        <v>0</v>
      </c>
      <c r="H206" s="53">
        <v>9906</v>
      </c>
      <c r="I206" s="53">
        <v>708</v>
      </c>
      <c r="J206" s="53">
        <v>22684</v>
      </c>
      <c r="K206" s="48">
        <f t="shared" si="11"/>
        <v>33298</v>
      </c>
    </row>
    <row r="207" spans="1:11" ht="21.75" customHeight="1" x14ac:dyDescent="0.25">
      <c r="A207" s="45">
        <v>5</v>
      </c>
      <c r="B207" s="31">
        <v>139</v>
      </c>
      <c r="C207" s="53">
        <v>469</v>
      </c>
      <c r="D207" s="53">
        <v>295325</v>
      </c>
      <c r="E207" s="53">
        <v>9691</v>
      </c>
      <c r="F207" s="50">
        <f t="shared" si="10"/>
        <v>305624</v>
      </c>
      <c r="G207" s="50">
        <v>0</v>
      </c>
      <c r="H207" s="53">
        <v>8025</v>
      </c>
      <c r="I207" s="53">
        <v>793</v>
      </c>
      <c r="J207" s="53">
        <v>6213</v>
      </c>
      <c r="K207" s="48">
        <f t="shared" si="11"/>
        <v>15031</v>
      </c>
    </row>
    <row r="208" spans="1:11" ht="21.75" customHeight="1" x14ac:dyDescent="0.25">
      <c r="A208" s="45">
        <v>6</v>
      </c>
      <c r="B208" s="31">
        <v>0</v>
      </c>
      <c r="C208" s="53">
        <v>300</v>
      </c>
      <c r="D208" s="53">
        <v>516289</v>
      </c>
      <c r="E208" s="53">
        <v>18007</v>
      </c>
      <c r="F208" s="50">
        <f t="shared" si="10"/>
        <v>534596</v>
      </c>
      <c r="G208" s="50">
        <v>0</v>
      </c>
      <c r="H208" s="53">
        <v>7666</v>
      </c>
      <c r="I208" s="53">
        <v>905</v>
      </c>
      <c r="J208" s="53">
        <v>10473</v>
      </c>
      <c r="K208" s="48">
        <f t="shared" si="11"/>
        <v>19044</v>
      </c>
    </row>
    <row r="209" spans="1:11" ht="21.75" customHeight="1" x14ac:dyDescent="0.25">
      <c r="A209" s="45">
        <v>7</v>
      </c>
      <c r="B209" s="31">
        <v>0</v>
      </c>
      <c r="C209" s="53">
        <v>761</v>
      </c>
      <c r="D209" s="53">
        <v>304688</v>
      </c>
      <c r="E209" s="53">
        <v>6369</v>
      </c>
      <c r="F209" s="50">
        <f t="shared" si="10"/>
        <v>311818</v>
      </c>
      <c r="G209" s="50">
        <v>0</v>
      </c>
      <c r="H209" s="53">
        <v>9169</v>
      </c>
      <c r="I209" s="53">
        <v>955</v>
      </c>
      <c r="J209" s="53">
        <v>7442</v>
      </c>
      <c r="K209" s="48">
        <f t="shared" si="11"/>
        <v>17566</v>
      </c>
    </row>
    <row r="210" spans="1:11" ht="21.75" customHeight="1" x14ac:dyDescent="0.25">
      <c r="A210" s="45">
        <v>8</v>
      </c>
      <c r="B210" s="31">
        <v>301</v>
      </c>
      <c r="C210" s="53">
        <v>349</v>
      </c>
      <c r="D210" s="53">
        <v>370016</v>
      </c>
      <c r="E210" s="53">
        <v>5265</v>
      </c>
      <c r="F210" s="50">
        <f t="shared" si="10"/>
        <v>375931</v>
      </c>
      <c r="G210" s="50">
        <v>0</v>
      </c>
      <c r="H210" s="53">
        <v>9936</v>
      </c>
      <c r="I210" s="53">
        <v>747</v>
      </c>
      <c r="J210" s="53">
        <v>2857</v>
      </c>
      <c r="K210" s="48">
        <f t="shared" si="11"/>
        <v>13540</v>
      </c>
    </row>
    <row r="211" spans="1:11" ht="21.75" customHeight="1" x14ac:dyDescent="0.25">
      <c r="A211" s="45">
        <v>9</v>
      </c>
      <c r="B211" s="31">
        <v>65</v>
      </c>
      <c r="C211" s="53">
        <v>579</v>
      </c>
      <c r="D211" s="53">
        <v>275628</v>
      </c>
      <c r="E211" s="53">
        <v>12787</v>
      </c>
      <c r="F211" s="50">
        <f t="shared" si="10"/>
        <v>289059</v>
      </c>
      <c r="G211" s="50">
        <v>0</v>
      </c>
      <c r="H211" s="53">
        <v>10744</v>
      </c>
      <c r="I211" s="53">
        <v>848</v>
      </c>
      <c r="J211" s="53">
        <v>3026</v>
      </c>
      <c r="K211" s="48">
        <f t="shared" si="11"/>
        <v>14618</v>
      </c>
    </row>
    <row r="212" spans="1:11" ht="21.75" customHeight="1" x14ac:dyDescent="0.25">
      <c r="A212" s="45">
        <v>10</v>
      </c>
      <c r="B212" s="31">
        <v>45</v>
      </c>
      <c r="C212" s="53">
        <v>413</v>
      </c>
      <c r="D212" s="53">
        <v>160230</v>
      </c>
      <c r="E212" s="53">
        <v>12955</v>
      </c>
      <c r="F212" s="50">
        <f t="shared" si="10"/>
        <v>173643</v>
      </c>
      <c r="G212" s="50">
        <v>0</v>
      </c>
      <c r="H212" s="53">
        <v>7047</v>
      </c>
      <c r="I212" s="53">
        <v>852</v>
      </c>
      <c r="J212" s="53">
        <v>2563</v>
      </c>
      <c r="K212" s="48">
        <f t="shared" si="11"/>
        <v>10462</v>
      </c>
    </row>
    <row r="213" spans="1:11" ht="21.75" customHeight="1" x14ac:dyDescent="0.25">
      <c r="A213" s="45">
        <v>11</v>
      </c>
      <c r="B213" s="31">
        <v>91</v>
      </c>
      <c r="C213" s="53">
        <v>104</v>
      </c>
      <c r="D213" s="53">
        <v>241221</v>
      </c>
      <c r="E213" s="53">
        <v>7039</v>
      </c>
      <c r="F213" s="50">
        <f t="shared" si="10"/>
        <v>248455</v>
      </c>
      <c r="G213" s="50">
        <v>0</v>
      </c>
      <c r="H213" s="53">
        <v>7970</v>
      </c>
      <c r="I213" s="53">
        <v>692</v>
      </c>
      <c r="J213" s="53">
        <v>1517</v>
      </c>
      <c r="K213" s="48">
        <f t="shared" si="11"/>
        <v>10179</v>
      </c>
    </row>
    <row r="214" spans="1:11" ht="21.75" customHeight="1" x14ac:dyDescent="0.25">
      <c r="A214" s="45">
        <v>12</v>
      </c>
      <c r="B214" s="31">
        <v>123</v>
      </c>
      <c r="C214" s="53">
        <v>417</v>
      </c>
      <c r="D214" s="53">
        <v>137901</v>
      </c>
      <c r="E214" s="53">
        <v>1995</v>
      </c>
      <c r="F214" s="50">
        <f t="shared" si="10"/>
        <v>140436</v>
      </c>
      <c r="G214" s="50">
        <v>0</v>
      </c>
      <c r="H214" s="53">
        <v>6057</v>
      </c>
      <c r="I214" s="53">
        <v>696</v>
      </c>
      <c r="J214" s="53">
        <v>3159</v>
      </c>
      <c r="K214" s="48">
        <f t="shared" si="11"/>
        <v>9912</v>
      </c>
    </row>
    <row r="215" spans="1:11" ht="21.75" customHeight="1" x14ac:dyDescent="0.25">
      <c r="A215" s="45" t="s">
        <v>27</v>
      </c>
      <c r="B215" s="31">
        <v>50</v>
      </c>
      <c r="C215" s="53">
        <v>906</v>
      </c>
      <c r="D215" s="53">
        <v>132104</v>
      </c>
      <c r="E215" s="53">
        <v>3489</v>
      </c>
      <c r="F215" s="50">
        <v>136549</v>
      </c>
      <c r="G215" s="50">
        <v>0</v>
      </c>
      <c r="H215" s="53">
        <v>9363</v>
      </c>
      <c r="I215" s="53">
        <v>664</v>
      </c>
      <c r="J215" s="53">
        <v>9029</v>
      </c>
      <c r="K215" s="48">
        <v>19056</v>
      </c>
    </row>
    <row r="216" spans="1:11" ht="21.75" customHeight="1" x14ac:dyDescent="0.25">
      <c r="A216" s="45">
        <v>2</v>
      </c>
      <c r="B216" s="31">
        <v>0</v>
      </c>
      <c r="C216" s="53">
        <v>361</v>
      </c>
      <c r="D216" s="53">
        <v>163851</v>
      </c>
      <c r="E216" s="53">
        <v>4366</v>
      </c>
      <c r="F216" s="50">
        <f t="shared" ref="F216:F258" si="12">SUM(B216:E216)</f>
        <v>168578</v>
      </c>
      <c r="G216" s="50">
        <v>0</v>
      </c>
      <c r="H216" s="53">
        <v>8285</v>
      </c>
      <c r="I216" s="53">
        <v>702</v>
      </c>
      <c r="J216" s="53">
        <v>4545</v>
      </c>
      <c r="K216" s="48">
        <f t="shared" ref="K216:K258" si="13">SUM(G216:J216)</f>
        <v>13532</v>
      </c>
    </row>
    <row r="217" spans="1:11" ht="21.75" customHeight="1" x14ac:dyDescent="0.25">
      <c r="A217" s="45">
        <v>3</v>
      </c>
      <c r="B217" s="31">
        <v>0</v>
      </c>
      <c r="C217" s="53">
        <v>430</v>
      </c>
      <c r="D217" s="53">
        <v>413127</v>
      </c>
      <c r="E217" s="53">
        <v>2819</v>
      </c>
      <c r="F217" s="50">
        <f t="shared" si="12"/>
        <v>416376</v>
      </c>
      <c r="G217" s="50">
        <v>0</v>
      </c>
      <c r="H217" s="53">
        <v>11332</v>
      </c>
      <c r="I217" s="53">
        <v>704</v>
      </c>
      <c r="J217" s="53">
        <v>3252</v>
      </c>
      <c r="K217" s="48">
        <f t="shared" si="13"/>
        <v>15288</v>
      </c>
    </row>
    <row r="218" spans="1:11" ht="21.75" customHeight="1" x14ac:dyDescent="0.25">
      <c r="A218" s="45">
        <v>4</v>
      </c>
      <c r="B218" s="31">
        <v>10</v>
      </c>
      <c r="C218" s="53">
        <v>192</v>
      </c>
      <c r="D218" s="53">
        <v>415837</v>
      </c>
      <c r="E218" s="53">
        <v>3232</v>
      </c>
      <c r="F218" s="50">
        <f t="shared" si="12"/>
        <v>419271</v>
      </c>
      <c r="G218" s="50">
        <v>0</v>
      </c>
      <c r="H218" s="53">
        <v>7102</v>
      </c>
      <c r="I218" s="53">
        <v>811</v>
      </c>
      <c r="J218" s="53">
        <v>1291</v>
      </c>
      <c r="K218" s="48">
        <f t="shared" si="13"/>
        <v>9204</v>
      </c>
    </row>
    <row r="219" spans="1:11" ht="21.75" customHeight="1" x14ac:dyDescent="0.25">
      <c r="A219" s="45">
        <v>5</v>
      </c>
      <c r="B219" s="31">
        <v>0</v>
      </c>
      <c r="C219" s="53">
        <v>42</v>
      </c>
      <c r="D219" s="53">
        <v>519502</v>
      </c>
      <c r="E219" s="53">
        <v>2866</v>
      </c>
      <c r="F219" s="50">
        <f t="shared" si="12"/>
        <v>522410</v>
      </c>
      <c r="G219" s="50">
        <v>0</v>
      </c>
      <c r="H219" s="53">
        <v>7078</v>
      </c>
      <c r="I219" s="53">
        <v>730</v>
      </c>
      <c r="J219" s="53">
        <v>1926</v>
      </c>
      <c r="K219" s="48">
        <f t="shared" si="13"/>
        <v>9734</v>
      </c>
    </row>
    <row r="220" spans="1:11" ht="21.75" customHeight="1" x14ac:dyDescent="0.25">
      <c r="A220" s="45">
        <v>6</v>
      </c>
      <c r="B220" s="31">
        <v>0</v>
      </c>
      <c r="C220" s="53">
        <v>388</v>
      </c>
      <c r="D220" s="53">
        <v>655258</v>
      </c>
      <c r="E220" s="53">
        <v>5654</v>
      </c>
      <c r="F220" s="50">
        <f t="shared" si="12"/>
        <v>661300</v>
      </c>
      <c r="G220" s="50">
        <v>0</v>
      </c>
      <c r="H220" s="53">
        <v>7223</v>
      </c>
      <c r="I220" s="53">
        <v>803</v>
      </c>
      <c r="J220" s="53">
        <v>2669</v>
      </c>
      <c r="K220" s="48">
        <f t="shared" si="13"/>
        <v>10695</v>
      </c>
    </row>
    <row r="221" spans="1:11" ht="21.75" customHeight="1" x14ac:dyDescent="0.25">
      <c r="A221" s="45">
        <v>7</v>
      </c>
      <c r="B221" s="31">
        <v>0</v>
      </c>
      <c r="C221" s="53">
        <v>54</v>
      </c>
      <c r="D221" s="53">
        <v>379410</v>
      </c>
      <c r="E221" s="53">
        <v>5792</v>
      </c>
      <c r="F221" s="50">
        <f t="shared" si="12"/>
        <v>385256</v>
      </c>
      <c r="G221" s="50">
        <v>0</v>
      </c>
      <c r="H221" s="53">
        <v>6313</v>
      </c>
      <c r="I221" s="53">
        <v>645</v>
      </c>
      <c r="J221" s="53">
        <v>2724</v>
      </c>
      <c r="K221" s="48">
        <f t="shared" si="13"/>
        <v>9682</v>
      </c>
    </row>
    <row r="222" spans="1:11" ht="21.75" customHeight="1" x14ac:dyDescent="0.25">
      <c r="A222" s="45">
        <v>8</v>
      </c>
      <c r="B222" s="31">
        <v>0</v>
      </c>
      <c r="C222" s="53">
        <v>478</v>
      </c>
      <c r="D222" s="53">
        <v>394444</v>
      </c>
      <c r="E222" s="53">
        <v>5493</v>
      </c>
      <c r="F222" s="50">
        <f t="shared" si="12"/>
        <v>400415</v>
      </c>
      <c r="G222" s="50">
        <v>0</v>
      </c>
      <c r="H222" s="53">
        <v>6961</v>
      </c>
      <c r="I222" s="53">
        <v>948</v>
      </c>
      <c r="J222" s="53">
        <v>9825</v>
      </c>
      <c r="K222" s="48">
        <f t="shared" si="13"/>
        <v>17734</v>
      </c>
    </row>
    <row r="223" spans="1:11" ht="21.75" customHeight="1" x14ac:dyDescent="0.25">
      <c r="A223" s="45">
        <v>9</v>
      </c>
      <c r="B223" s="31">
        <v>0</v>
      </c>
      <c r="C223" s="53">
        <v>137</v>
      </c>
      <c r="D223" s="53">
        <v>328105</v>
      </c>
      <c r="E223" s="53">
        <v>2581</v>
      </c>
      <c r="F223" s="50">
        <f t="shared" si="12"/>
        <v>330823</v>
      </c>
      <c r="G223" s="50">
        <v>0</v>
      </c>
      <c r="H223" s="53">
        <v>6604</v>
      </c>
      <c r="I223" s="53">
        <v>731</v>
      </c>
      <c r="J223" s="53">
        <v>4241</v>
      </c>
      <c r="K223" s="48">
        <f t="shared" si="13"/>
        <v>11576</v>
      </c>
    </row>
    <row r="224" spans="1:11" ht="21.75" customHeight="1" x14ac:dyDescent="0.25">
      <c r="A224" s="45">
        <v>10</v>
      </c>
      <c r="B224" s="31">
        <v>0</v>
      </c>
      <c r="C224" s="53">
        <v>219</v>
      </c>
      <c r="D224" s="53">
        <v>247109</v>
      </c>
      <c r="E224" s="53">
        <v>2937</v>
      </c>
      <c r="F224" s="50">
        <f t="shared" si="12"/>
        <v>250265</v>
      </c>
      <c r="G224" s="50">
        <v>0</v>
      </c>
      <c r="H224" s="53">
        <v>6663</v>
      </c>
      <c r="I224" s="53">
        <v>708</v>
      </c>
      <c r="J224" s="53">
        <v>7754</v>
      </c>
      <c r="K224" s="48">
        <f t="shared" si="13"/>
        <v>15125</v>
      </c>
    </row>
    <row r="225" spans="1:11" ht="21.75" customHeight="1" x14ac:dyDescent="0.25">
      <c r="A225" s="45">
        <v>11</v>
      </c>
      <c r="B225" s="31">
        <v>0</v>
      </c>
      <c r="C225" s="53">
        <v>287</v>
      </c>
      <c r="D225" s="53">
        <v>288564</v>
      </c>
      <c r="E225" s="53">
        <v>11972</v>
      </c>
      <c r="F225" s="50">
        <f t="shared" si="12"/>
        <v>300823</v>
      </c>
      <c r="G225" s="50">
        <v>0</v>
      </c>
      <c r="H225" s="53">
        <v>4036</v>
      </c>
      <c r="I225" s="53">
        <v>775</v>
      </c>
      <c r="J225" s="53">
        <v>5105</v>
      </c>
      <c r="K225" s="48">
        <f t="shared" si="13"/>
        <v>9916</v>
      </c>
    </row>
    <row r="226" spans="1:11" ht="21.75" customHeight="1" x14ac:dyDescent="0.25">
      <c r="A226" s="45">
        <v>12</v>
      </c>
      <c r="B226" s="31">
        <v>10</v>
      </c>
      <c r="C226" s="53">
        <v>239602</v>
      </c>
      <c r="D226" s="53">
        <v>11784</v>
      </c>
      <c r="E226" s="53">
        <v>199</v>
      </c>
      <c r="F226" s="50">
        <f t="shared" si="12"/>
        <v>251595</v>
      </c>
      <c r="G226" s="50">
        <v>0</v>
      </c>
      <c r="H226" s="53">
        <v>4036</v>
      </c>
      <c r="I226" s="53">
        <v>775</v>
      </c>
      <c r="J226" s="53">
        <v>5105</v>
      </c>
      <c r="K226" s="48">
        <f t="shared" si="13"/>
        <v>9916</v>
      </c>
    </row>
    <row r="227" spans="1:11" ht="21.75" customHeight="1" x14ac:dyDescent="0.25">
      <c r="A227" s="45" t="s">
        <v>28</v>
      </c>
      <c r="B227" s="31">
        <v>256</v>
      </c>
      <c r="C227" s="53">
        <v>1292</v>
      </c>
      <c r="D227" s="53">
        <v>281983</v>
      </c>
      <c r="E227" s="53">
        <v>15288</v>
      </c>
      <c r="F227" s="50">
        <f t="shared" si="12"/>
        <v>298819</v>
      </c>
      <c r="G227" s="50">
        <v>0</v>
      </c>
      <c r="H227" s="53">
        <v>7301</v>
      </c>
      <c r="I227" s="53">
        <v>685</v>
      </c>
      <c r="J227" s="53">
        <v>4639</v>
      </c>
      <c r="K227" s="48">
        <f t="shared" si="13"/>
        <v>12625</v>
      </c>
    </row>
    <row r="228" spans="1:11" ht="21.75" customHeight="1" x14ac:dyDescent="0.25">
      <c r="A228" s="45">
        <v>2</v>
      </c>
      <c r="B228" s="31">
        <v>149</v>
      </c>
      <c r="C228" s="53">
        <v>2204</v>
      </c>
      <c r="D228" s="53">
        <v>270446</v>
      </c>
      <c r="E228" s="53">
        <v>9725</v>
      </c>
      <c r="F228" s="50">
        <f t="shared" si="12"/>
        <v>282524</v>
      </c>
      <c r="G228" s="50">
        <v>0</v>
      </c>
      <c r="H228" s="53">
        <v>3763</v>
      </c>
      <c r="I228" s="53">
        <v>440</v>
      </c>
      <c r="J228" s="53">
        <v>2776</v>
      </c>
      <c r="K228" s="48">
        <f t="shared" si="13"/>
        <v>6979</v>
      </c>
    </row>
    <row r="229" spans="1:11" ht="21.75" customHeight="1" x14ac:dyDescent="0.25">
      <c r="A229" s="45">
        <v>3</v>
      </c>
      <c r="B229" s="31">
        <v>5</v>
      </c>
      <c r="C229" s="53">
        <v>2348</v>
      </c>
      <c r="D229" s="53">
        <v>286750</v>
      </c>
      <c r="E229" s="53">
        <v>32221</v>
      </c>
      <c r="F229" s="50">
        <f t="shared" si="12"/>
        <v>321324</v>
      </c>
      <c r="G229" s="50">
        <v>0</v>
      </c>
      <c r="H229" s="53">
        <v>7936</v>
      </c>
      <c r="I229" s="53">
        <v>763</v>
      </c>
      <c r="J229" s="53">
        <v>5209</v>
      </c>
      <c r="K229" s="48">
        <f t="shared" si="13"/>
        <v>13908</v>
      </c>
    </row>
    <row r="230" spans="1:11" ht="21.75" customHeight="1" x14ac:dyDescent="0.25">
      <c r="A230" s="45">
        <v>4</v>
      </c>
      <c r="B230" s="31">
        <v>0</v>
      </c>
      <c r="C230" s="53">
        <v>2179</v>
      </c>
      <c r="D230" s="53">
        <v>337716</v>
      </c>
      <c r="E230" s="53">
        <v>19316</v>
      </c>
      <c r="F230" s="50">
        <f t="shared" si="12"/>
        <v>359211</v>
      </c>
      <c r="G230" s="50">
        <v>0</v>
      </c>
      <c r="H230" s="53">
        <v>9309</v>
      </c>
      <c r="I230" s="53">
        <v>783</v>
      </c>
      <c r="J230" s="53">
        <v>4180</v>
      </c>
      <c r="K230" s="48">
        <f t="shared" si="13"/>
        <v>14272</v>
      </c>
    </row>
    <row r="231" spans="1:11" ht="21.75" customHeight="1" x14ac:dyDescent="0.25">
      <c r="A231" s="45">
        <v>5</v>
      </c>
      <c r="B231" s="31">
        <v>21</v>
      </c>
      <c r="C231" s="53">
        <v>1680</v>
      </c>
      <c r="D231" s="53">
        <v>418694</v>
      </c>
      <c r="E231" s="53">
        <v>21451</v>
      </c>
      <c r="F231" s="50">
        <f t="shared" si="12"/>
        <v>441846</v>
      </c>
      <c r="G231" s="50">
        <v>0</v>
      </c>
      <c r="H231" s="53">
        <v>10037</v>
      </c>
      <c r="I231" s="53">
        <v>733</v>
      </c>
      <c r="J231" s="53">
        <v>5485</v>
      </c>
      <c r="K231" s="48">
        <f t="shared" si="13"/>
        <v>16255</v>
      </c>
    </row>
    <row r="232" spans="1:11" ht="21.75" customHeight="1" x14ac:dyDescent="0.25">
      <c r="A232" s="45">
        <v>6</v>
      </c>
      <c r="B232" s="31">
        <v>0</v>
      </c>
      <c r="C232" s="53">
        <v>806</v>
      </c>
      <c r="D232" s="53">
        <v>369913</v>
      </c>
      <c r="E232" s="53">
        <v>13020</v>
      </c>
      <c r="F232" s="50">
        <f t="shared" si="12"/>
        <v>383739</v>
      </c>
      <c r="G232" s="50">
        <v>0</v>
      </c>
      <c r="H232" s="53">
        <v>12028</v>
      </c>
      <c r="I232" s="53">
        <v>722</v>
      </c>
      <c r="J232" s="53">
        <v>2280</v>
      </c>
      <c r="K232" s="48">
        <f t="shared" si="13"/>
        <v>15030</v>
      </c>
    </row>
    <row r="233" spans="1:11" ht="21.75" customHeight="1" x14ac:dyDescent="0.25">
      <c r="A233" s="45">
        <v>7</v>
      </c>
      <c r="B233" s="31">
        <v>0</v>
      </c>
      <c r="C233" s="53">
        <v>719</v>
      </c>
      <c r="D233" s="53">
        <v>383629</v>
      </c>
      <c r="E233" s="53">
        <v>7982</v>
      </c>
      <c r="F233" s="50">
        <f t="shared" si="12"/>
        <v>392330</v>
      </c>
      <c r="G233" s="50">
        <v>0</v>
      </c>
      <c r="H233" s="53">
        <v>9668</v>
      </c>
      <c r="I233" s="53">
        <v>797</v>
      </c>
      <c r="J233" s="53">
        <v>4167</v>
      </c>
      <c r="K233" s="48">
        <f t="shared" si="13"/>
        <v>14632</v>
      </c>
    </row>
    <row r="234" spans="1:11" ht="21.75" customHeight="1" x14ac:dyDescent="0.25">
      <c r="A234" s="45">
        <v>8</v>
      </c>
      <c r="B234" s="31">
        <v>1474</v>
      </c>
      <c r="C234" s="53">
        <v>258</v>
      </c>
      <c r="D234" s="53">
        <v>407251</v>
      </c>
      <c r="E234" s="53">
        <v>5327</v>
      </c>
      <c r="F234" s="50">
        <f t="shared" si="12"/>
        <v>414310</v>
      </c>
      <c r="G234" s="50">
        <v>0</v>
      </c>
      <c r="H234" s="53">
        <v>11676</v>
      </c>
      <c r="I234" s="53">
        <v>782</v>
      </c>
      <c r="J234" s="53">
        <v>4900</v>
      </c>
      <c r="K234" s="48">
        <f t="shared" si="13"/>
        <v>17358</v>
      </c>
    </row>
    <row r="235" spans="1:11" ht="21.75" customHeight="1" x14ac:dyDescent="0.25">
      <c r="A235" s="45">
        <v>9</v>
      </c>
      <c r="B235" s="31">
        <v>5495</v>
      </c>
      <c r="C235" s="53">
        <v>81</v>
      </c>
      <c r="D235" s="53">
        <v>273127</v>
      </c>
      <c r="E235" s="53">
        <v>5634</v>
      </c>
      <c r="F235" s="50">
        <f t="shared" si="12"/>
        <v>284337</v>
      </c>
      <c r="G235" s="50">
        <v>0</v>
      </c>
      <c r="H235" s="53">
        <v>10161</v>
      </c>
      <c r="I235" s="53">
        <v>590</v>
      </c>
      <c r="J235" s="53">
        <v>2339</v>
      </c>
      <c r="K235" s="48">
        <f t="shared" si="13"/>
        <v>13090</v>
      </c>
    </row>
    <row r="236" spans="1:11" ht="21.75" customHeight="1" x14ac:dyDescent="0.25">
      <c r="A236" s="45">
        <v>10</v>
      </c>
      <c r="B236" s="31">
        <v>13097</v>
      </c>
      <c r="C236" s="53">
        <v>366</v>
      </c>
      <c r="D236" s="53">
        <v>477939</v>
      </c>
      <c r="E236" s="53">
        <v>19594</v>
      </c>
      <c r="F236" s="50">
        <f t="shared" si="12"/>
        <v>510996</v>
      </c>
      <c r="G236" s="50">
        <v>0</v>
      </c>
      <c r="H236" s="53">
        <v>8430</v>
      </c>
      <c r="I236" s="53">
        <v>817</v>
      </c>
      <c r="J236" s="53">
        <v>5364</v>
      </c>
      <c r="K236" s="48">
        <f t="shared" si="13"/>
        <v>14611</v>
      </c>
    </row>
    <row r="237" spans="1:11" ht="21.75" customHeight="1" x14ac:dyDescent="0.25">
      <c r="A237" s="45">
        <v>11</v>
      </c>
      <c r="B237" s="31">
        <v>1804</v>
      </c>
      <c r="C237" s="53">
        <v>0</v>
      </c>
      <c r="D237" s="53">
        <v>276081</v>
      </c>
      <c r="E237" s="53">
        <v>16487</v>
      </c>
      <c r="F237" s="50">
        <f t="shared" si="12"/>
        <v>294372</v>
      </c>
      <c r="G237" s="50">
        <v>0</v>
      </c>
      <c r="H237" s="53">
        <v>8665</v>
      </c>
      <c r="I237" s="53">
        <v>717</v>
      </c>
      <c r="J237" s="53">
        <v>2457</v>
      </c>
      <c r="K237" s="48">
        <f t="shared" si="13"/>
        <v>11839</v>
      </c>
    </row>
    <row r="238" spans="1:11" ht="21.75" customHeight="1" x14ac:dyDescent="0.25">
      <c r="A238" s="45">
        <v>12</v>
      </c>
      <c r="B238" s="31">
        <v>1851</v>
      </c>
      <c r="C238" s="53">
        <v>219</v>
      </c>
      <c r="D238" s="53">
        <v>187999</v>
      </c>
      <c r="E238" s="53">
        <v>8576</v>
      </c>
      <c r="F238" s="50">
        <f t="shared" si="12"/>
        <v>198645</v>
      </c>
      <c r="G238" s="50">
        <v>0</v>
      </c>
      <c r="H238" s="53">
        <v>7585</v>
      </c>
      <c r="I238" s="53">
        <v>751</v>
      </c>
      <c r="J238" s="53">
        <v>1145</v>
      </c>
      <c r="K238" s="48">
        <f t="shared" si="13"/>
        <v>9481</v>
      </c>
    </row>
    <row r="239" spans="1:11" ht="21.75" customHeight="1" x14ac:dyDescent="0.25">
      <c r="A239" s="45" t="s">
        <v>34</v>
      </c>
      <c r="B239" s="31">
        <v>3652</v>
      </c>
      <c r="C239" s="53">
        <v>427</v>
      </c>
      <c r="D239" s="53">
        <v>180494</v>
      </c>
      <c r="E239" s="53">
        <v>18038</v>
      </c>
      <c r="F239" s="50">
        <f t="shared" si="12"/>
        <v>202611</v>
      </c>
      <c r="G239" s="50">
        <v>0</v>
      </c>
      <c r="H239" s="53">
        <v>13175</v>
      </c>
      <c r="I239" s="53">
        <v>682</v>
      </c>
      <c r="J239" s="53">
        <v>2981</v>
      </c>
      <c r="K239" s="48">
        <f t="shared" si="13"/>
        <v>16838</v>
      </c>
    </row>
    <row r="240" spans="1:11" ht="21.75" customHeight="1" x14ac:dyDescent="0.25">
      <c r="A240" s="45">
        <v>2</v>
      </c>
      <c r="B240" s="31">
        <v>730</v>
      </c>
      <c r="C240" s="53">
        <v>218</v>
      </c>
      <c r="D240" s="53">
        <v>95526</v>
      </c>
      <c r="E240" s="53">
        <v>12281</v>
      </c>
      <c r="F240" s="50">
        <f t="shared" si="12"/>
        <v>108755</v>
      </c>
      <c r="G240" s="50">
        <v>0</v>
      </c>
      <c r="H240" s="53">
        <v>7422</v>
      </c>
      <c r="I240" s="53">
        <v>466</v>
      </c>
      <c r="J240" s="53">
        <v>2917</v>
      </c>
      <c r="K240" s="48">
        <f t="shared" si="13"/>
        <v>10805</v>
      </c>
    </row>
    <row r="241" spans="1:11" ht="21.75" customHeight="1" x14ac:dyDescent="0.25">
      <c r="A241" s="45">
        <v>3</v>
      </c>
      <c r="B241" s="31">
        <v>2479</v>
      </c>
      <c r="C241" s="53">
        <v>372</v>
      </c>
      <c r="D241" s="53">
        <v>130640</v>
      </c>
      <c r="E241" s="53">
        <v>19366</v>
      </c>
      <c r="F241" s="50">
        <f t="shared" si="12"/>
        <v>152857</v>
      </c>
      <c r="G241" s="50">
        <v>0</v>
      </c>
      <c r="H241" s="53">
        <v>11645</v>
      </c>
      <c r="I241" s="53">
        <v>613</v>
      </c>
      <c r="J241" s="53">
        <v>7768</v>
      </c>
      <c r="K241" s="48">
        <f t="shared" si="13"/>
        <v>20026</v>
      </c>
    </row>
    <row r="242" spans="1:11" ht="21.75" customHeight="1" x14ac:dyDescent="0.25">
      <c r="A242" s="45">
        <v>4</v>
      </c>
      <c r="B242" s="31">
        <v>0</v>
      </c>
      <c r="C242" s="53">
        <v>494</v>
      </c>
      <c r="D242" s="53">
        <v>129400</v>
      </c>
      <c r="E242" s="53">
        <v>6701</v>
      </c>
      <c r="F242" s="50">
        <f t="shared" si="12"/>
        <v>136595</v>
      </c>
      <c r="G242" s="50">
        <v>0</v>
      </c>
      <c r="H242" s="53">
        <v>8360</v>
      </c>
      <c r="I242" s="53">
        <v>589</v>
      </c>
      <c r="J242" s="53">
        <v>8832</v>
      </c>
      <c r="K242" s="48">
        <f t="shared" si="13"/>
        <v>17781</v>
      </c>
    </row>
    <row r="243" spans="1:11" ht="21.75" customHeight="1" x14ac:dyDescent="0.25">
      <c r="A243" s="45">
        <v>5</v>
      </c>
      <c r="B243" s="31">
        <v>0</v>
      </c>
      <c r="C243" s="53">
        <v>532</v>
      </c>
      <c r="D243" s="53">
        <v>212876</v>
      </c>
      <c r="E243" s="53">
        <v>20085</v>
      </c>
      <c r="F243" s="50">
        <f t="shared" si="12"/>
        <v>233493</v>
      </c>
      <c r="G243" s="50">
        <v>0</v>
      </c>
      <c r="H243" s="53">
        <v>12377</v>
      </c>
      <c r="I243" s="53">
        <v>805</v>
      </c>
      <c r="J243" s="53">
        <v>6266</v>
      </c>
      <c r="K243" s="48">
        <f t="shared" si="13"/>
        <v>19448</v>
      </c>
    </row>
    <row r="244" spans="1:11" ht="21.75" customHeight="1" x14ac:dyDescent="0.25">
      <c r="A244" s="45">
        <v>6</v>
      </c>
      <c r="B244" s="31">
        <v>0</v>
      </c>
      <c r="C244" s="53">
        <v>226</v>
      </c>
      <c r="D244" s="53">
        <v>214842</v>
      </c>
      <c r="E244" s="53">
        <v>9526</v>
      </c>
      <c r="F244" s="50">
        <f t="shared" si="12"/>
        <v>224594</v>
      </c>
      <c r="G244" s="50">
        <v>0</v>
      </c>
      <c r="H244" s="53">
        <v>10373</v>
      </c>
      <c r="I244" s="53">
        <v>1098</v>
      </c>
      <c r="J244" s="53">
        <v>18808</v>
      </c>
      <c r="K244" s="48">
        <f t="shared" si="13"/>
        <v>30279</v>
      </c>
    </row>
    <row r="245" spans="1:11" ht="21.75" customHeight="1" x14ac:dyDescent="0.25">
      <c r="A245" s="45">
        <v>7</v>
      </c>
      <c r="B245" s="31">
        <v>45</v>
      </c>
      <c r="C245" s="53">
        <v>2300</v>
      </c>
      <c r="D245" s="53">
        <v>264200</v>
      </c>
      <c r="E245" s="53">
        <v>6232</v>
      </c>
      <c r="F245" s="50">
        <f t="shared" si="12"/>
        <v>272777</v>
      </c>
      <c r="G245" s="50">
        <v>0</v>
      </c>
      <c r="H245" s="53">
        <v>12683</v>
      </c>
      <c r="I245" s="53">
        <v>1382</v>
      </c>
      <c r="J245" s="53">
        <v>19267</v>
      </c>
      <c r="K245" s="48">
        <f t="shared" si="13"/>
        <v>33332</v>
      </c>
    </row>
    <row r="246" spans="1:11" ht="21.75" customHeight="1" x14ac:dyDescent="0.25">
      <c r="A246" s="45">
        <v>8</v>
      </c>
      <c r="B246" s="31">
        <v>60</v>
      </c>
      <c r="C246" s="53">
        <v>1726</v>
      </c>
      <c r="D246" s="53">
        <v>306944</v>
      </c>
      <c r="E246" s="53">
        <v>6394</v>
      </c>
      <c r="F246" s="50">
        <f t="shared" si="12"/>
        <v>315124</v>
      </c>
      <c r="G246" s="50">
        <v>0</v>
      </c>
      <c r="H246" s="53">
        <v>13325</v>
      </c>
      <c r="I246" s="53">
        <v>3205</v>
      </c>
      <c r="J246" s="53">
        <v>21947</v>
      </c>
      <c r="K246" s="48">
        <f t="shared" si="13"/>
        <v>38477</v>
      </c>
    </row>
    <row r="247" spans="1:11" ht="21.75" customHeight="1" x14ac:dyDescent="0.25">
      <c r="A247" s="45">
        <v>9</v>
      </c>
      <c r="B247" s="31">
        <v>65</v>
      </c>
      <c r="C247" s="53">
        <v>1743</v>
      </c>
      <c r="D247" s="53">
        <v>256592</v>
      </c>
      <c r="E247" s="53">
        <v>6791</v>
      </c>
      <c r="F247" s="50">
        <f t="shared" si="12"/>
        <v>265191</v>
      </c>
      <c r="G247" s="50">
        <v>0</v>
      </c>
      <c r="H247" s="53">
        <v>6542</v>
      </c>
      <c r="I247" s="53">
        <v>2771</v>
      </c>
      <c r="J247" s="53">
        <v>17126</v>
      </c>
      <c r="K247" s="48">
        <f t="shared" si="13"/>
        <v>26439</v>
      </c>
    </row>
    <row r="248" spans="1:11" ht="21.75" customHeight="1" x14ac:dyDescent="0.25">
      <c r="A248" s="45">
        <v>10</v>
      </c>
      <c r="B248" s="31">
        <v>40</v>
      </c>
      <c r="C248" s="53">
        <v>825</v>
      </c>
      <c r="D248" s="53">
        <v>357555</v>
      </c>
      <c r="E248" s="53">
        <v>9904</v>
      </c>
      <c r="F248" s="50">
        <f t="shared" si="12"/>
        <v>368324</v>
      </c>
      <c r="G248" s="50">
        <v>0</v>
      </c>
      <c r="H248" s="53">
        <v>9620</v>
      </c>
      <c r="I248" s="53">
        <v>2466</v>
      </c>
      <c r="J248" s="53">
        <v>9829</v>
      </c>
      <c r="K248" s="48">
        <f t="shared" si="13"/>
        <v>21915</v>
      </c>
    </row>
    <row r="249" spans="1:11" ht="21.75" customHeight="1" x14ac:dyDescent="0.25">
      <c r="A249" s="45">
        <v>11</v>
      </c>
      <c r="B249" s="31">
        <v>72</v>
      </c>
      <c r="C249" s="53">
        <v>2894</v>
      </c>
      <c r="D249" s="53">
        <v>439696</v>
      </c>
      <c r="E249" s="53">
        <v>8463</v>
      </c>
      <c r="F249" s="50">
        <f t="shared" si="12"/>
        <v>451125</v>
      </c>
      <c r="G249" s="50">
        <v>0</v>
      </c>
      <c r="H249" s="53">
        <v>6534</v>
      </c>
      <c r="I249" s="53">
        <v>1369</v>
      </c>
      <c r="J249" s="53">
        <v>8140</v>
      </c>
      <c r="K249" s="48">
        <f t="shared" si="13"/>
        <v>16043</v>
      </c>
    </row>
    <row r="250" spans="1:11" ht="21.75" customHeight="1" x14ac:dyDescent="0.25">
      <c r="A250" s="45">
        <v>12</v>
      </c>
      <c r="B250" s="31">
        <v>22</v>
      </c>
      <c r="C250" s="53">
        <v>74</v>
      </c>
      <c r="D250" s="53">
        <v>382685</v>
      </c>
      <c r="E250" s="53">
        <v>5403</v>
      </c>
      <c r="F250" s="50">
        <f t="shared" si="12"/>
        <v>388184</v>
      </c>
      <c r="G250" s="50">
        <v>0</v>
      </c>
      <c r="H250" s="53">
        <v>4637</v>
      </c>
      <c r="I250" s="53">
        <v>1892</v>
      </c>
      <c r="J250" s="53">
        <v>4658</v>
      </c>
      <c r="K250" s="48">
        <f t="shared" si="13"/>
        <v>11187</v>
      </c>
    </row>
    <row r="251" spans="1:11" ht="21.75" customHeight="1" x14ac:dyDescent="0.25">
      <c r="A251" s="45" t="s">
        <v>35</v>
      </c>
      <c r="B251" s="31">
        <v>23</v>
      </c>
      <c r="C251" s="53">
        <v>627</v>
      </c>
      <c r="D251" s="53">
        <v>413827</v>
      </c>
      <c r="E251" s="53">
        <v>10202</v>
      </c>
      <c r="F251" s="50">
        <f t="shared" si="12"/>
        <v>424679</v>
      </c>
      <c r="G251" s="50">
        <v>0</v>
      </c>
      <c r="H251" s="53">
        <v>10610</v>
      </c>
      <c r="I251" s="53">
        <v>1709</v>
      </c>
      <c r="J251" s="53">
        <v>17892</v>
      </c>
      <c r="K251" s="48">
        <f t="shared" si="13"/>
        <v>30211</v>
      </c>
    </row>
    <row r="252" spans="1:11" ht="21.75" customHeight="1" x14ac:dyDescent="0.25">
      <c r="A252" s="45">
        <v>2</v>
      </c>
      <c r="B252" s="31">
        <v>69</v>
      </c>
      <c r="C252" s="53">
        <v>577</v>
      </c>
      <c r="D252" s="53">
        <v>482733</v>
      </c>
      <c r="E252" s="53">
        <v>8619</v>
      </c>
      <c r="F252" s="50">
        <f t="shared" si="12"/>
        <v>491998</v>
      </c>
      <c r="G252" s="50">
        <v>0</v>
      </c>
      <c r="H252" s="53">
        <v>4521</v>
      </c>
      <c r="I252" s="53">
        <v>1285</v>
      </c>
      <c r="J252" s="53">
        <v>30024</v>
      </c>
      <c r="K252" s="48">
        <f t="shared" si="13"/>
        <v>35830</v>
      </c>
    </row>
    <row r="253" spans="1:11" ht="21.75" customHeight="1" x14ac:dyDescent="0.25">
      <c r="A253" s="45">
        <v>3</v>
      </c>
      <c r="B253" s="31">
        <v>40</v>
      </c>
      <c r="C253" s="53">
        <v>34</v>
      </c>
      <c r="D253" s="53">
        <v>625298</v>
      </c>
      <c r="E253" s="53">
        <v>23464</v>
      </c>
      <c r="F253" s="50">
        <f t="shared" si="12"/>
        <v>648836</v>
      </c>
      <c r="G253" s="50">
        <v>0</v>
      </c>
      <c r="H253" s="53">
        <v>6375</v>
      </c>
      <c r="I253" s="53">
        <v>1530</v>
      </c>
      <c r="J253" s="53">
        <v>12990</v>
      </c>
      <c r="K253" s="48">
        <f t="shared" si="13"/>
        <v>20895</v>
      </c>
    </row>
    <row r="254" spans="1:11" ht="21.75" customHeight="1" x14ac:dyDescent="0.25">
      <c r="A254" s="45">
        <v>4</v>
      </c>
      <c r="B254" s="31">
        <v>11</v>
      </c>
      <c r="C254" s="53">
        <v>166</v>
      </c>
      <c r="D254" s="53">
        <v>298446</v>
      </c>
      <c r="E254" s="53">
        <v>7903</v>
      </c>
      <c r="F254" s="50">
        <f t="shared" si="12"/>
        <v>306526</v>
      </c>
      <c r="G254" s="50">
        <v>0</v>
      </c>
      <c r="H254" s="53">
        <v>6913</v>
      </c>
      <c r="I254" s="53">
        <v>1139</v>
      </c>
      <c r="J254" s="53">
        <v>9241</v>
      </c>
      <c r="K254" s="48">
        <f t="shared" si="13"/>
        <v>17293</v>
      </c>
    </row>
    <row r="255" spans="1:11" ht="21.75" customHeight="1" x14ac:dyDescent="0.25">
      <c r="A255" s="45">
        <v>5</v>
      </c>
      <c r="B255" s="31">
        <v>18</v>
      </c>
      <c r="C255" s="53">
        <v>688</v>
      </c>
      <c r="D255" s="53">
        <v>269420</v>
      </c>
      <c r="E255" s="53">
        <v>9556</v>
      </c>
      <c r="F255" s="50">
        <f t="shared" si="12"/>
        <v>279682</v>
      </c>
      <c r="G255" s="50">
        <v>0</v>
      </c>
      <c r="H255" s="53">
        <v>4334</v>
      </c>
      <c r="I255" s="53">
        <v>795</v>
      </c>
      <c r="J255" s="53">
        <v>4728</v>
      </c>
      <c r="K255" s="48">
        <f t="shared" si="13"/>
        <v>9857</v>
      </c>
    </row>
    <row r="256" spans="1:11" ht="21.75" customHeight="1" x14ac:dyDescent="0.25">
      <c r="A256" s="45">
        <v>6</v>
      </c>
      <c r="B256" s="31">
        <v>110</v>
      </c>
      <c r="C256" s="53">
        <v>384</v>
      </c>
      <c r="D256" s="53">
        <v>343216</v>
      </c>
      <c r="E256" s="53">
        <v>5102</v>
      </c>
      <c r="F256" s="50">
        <f t="shared" si="12"/>
        <v>348812</v>
      </c>
      <c r="G256" s="50">
        <v>0</v>
      </c>
      <c r="H256" s="53">
        <v>5889</v>
      </c>
      <c r="I256" s="53">
        <v>1782</v>
      </c>
      <c r="J256" s="53">
        <v>7158</v>
      </c>
      <c r="K256" s="48">
        <f t="shared" si="13"/>
        <v>14829</v>
      </c>
    </row>
    <row r="257" spans="1:11" ht="21.75" customHeight="1" x14ac:dyDescent="0.25">
      <c r="A257" s="45">
        <v>7</v>
      </c>
      <c r="B257" s="31">
        <v>18</v>
      </c>
      <c r="C257" s="53">
        <v>212</v>
      </c>
      <c r="D257" s="53">
        <v>430952</v>
      </c>
      <c r="E257" s="53">
        <v>6674</v>
      </c>
      <c r="F257" s="50">
        <f t="shared" si="12"/>
        <v>437856</v>
      </c>
      <c r="G257" s="50">
        <v>0</v>
      </c>
      <c r="H257" s="53">
        <v>9359</v>
      </c>
      <c r="I257" s="53">
        <v>1088</v>
      </c>
      <c r="J257" s="53">
        <v>17727</v>
      </c>
      <c r="K257" s="48">
        <f t="shared" si="13"/>
        <v>28174</v>
      </c>
    </row>
    <row r="258" spans="1:11" ht="21.75" customHeight="1" x14ac:dyDescent="0.25">
      <c r="A258" s="45">
        <v>8</v>
      </c>
      <c r="B258" s="31">
        <v>19</v>
      </c>
      <c r="C258" s="53">
        <v>160</v>
      </c>
      <c r="D258" s="53">
        <v>281334</v>
      </c>
      <c r="E258" s="53">
        <v>6468</v>
      </c>
      <c r="F258" s="50">
        <f t="shared" si="12"/>
        <v>287981</v>
      </c>
      <c r="G258" s="50">
        <v>0</v>
      </c>
      <c r="H258" s="53">
        <v>11971</v>
      </c>
      <c r="I258" s="53">
        <v>659</v>
      </c>
      <c r="J258" s="53">
        <v>10064</v>
      </c>
      <c r="K258" s="48">
        <f t="shared" si="13"/>
        <v>22694</v>
      </c>
    </row>
    <row r="259" spans="1:11" ht="21.75" customHeight="1" x14ac:dyDescent="0.25">
      <c r="A259" s="45">
        <v>9</v>
      </c>
      <c r="B259" s="31">
        <v>20</v>
      </c>
      <c r="C259" s="53">
        <v>190</v>
      </c>
      <c r="D259" s="53">
        <v>265904</v>
      </c>
      <c r="E259" s="53">
        <v>8666</v>
      </c>
      <c r="F259" s="50">
        <f t="shared" ref="F259:F273" si="14">SUM(B259:E259)</f>
        <v>274780</v>
      </c>
      <c r="G259" s="50">
        <v>0</v>
      </c>
      <c r="H259" s="53">
        <v>11515</v>
      </c>
      <c r="I259" s="53">
        <v>792</v>
      </c>
      <c r="J259" s="53">
        <v>7712</v>
      </c>
      <c r="K259" s="48">
        <f t="shared" ref="K259:K314" si="15">SUM(G259:J259)</f>
        <v>20019</v>
      </c>
    </row>
    <row r="260" spans="1:11" ht="21.75" customHeight="1" x14ac:dyDescent="0.25">
      <c r="A260" s="45">
        <v>10</v>
      </c>
      <c r="B260" s="31">
        <v>0</v>
      </c>
      <c r="C260" s="53">
        <v>569</v>
      </c>
      <c r="D260" s="53">
        <v>139465</v>
      </c>
      <c r="E260" s="53">
        <v>6397</v>
      </c>
      <c r="F260" s="50">
        <f t="shared" si="14"/>
        <v>146431</v>
      </c>
      <c r="G260" s="50">
        <v>0</v>
      </c>
      <c r="H260" s="53">
        <v>5631</v>
      </c>
      <c r="I260" s="53">
        <v>59</v>
      </c>
      <c r="J260" s="53">
        <v>1153</v>
      </c>
      <c r="K260" s="48">
        <f t="shared" si="15"/>
        <v>6843</v>
      </c>
    </row>
    <row r="261" spans="1:11" ht="21.75" customHeight="1" x14ac:dyDescent="0.25">
      <c r="A261" s="45">
        <v>11</v>
      </c>
      <c r="B261" s="31">
        <v>18</v>
      </c>
      <c r="C261" s="53">
        <v>457</v>
      </c>
      <c r="D261" s="53">
        <v>183867</v>
      </c>
      <c r="E261" s="53">
        <v>6508</v>
      </c>
      <c r="F261" s="50">
        <f t="shared" si="14"/>
        <v>190850</v>
      </c>
      <c r="G261" s="50">
        <v>0</v>
      </c>
      <c r="H261" s="53">
        <v>11798</v>
      </c>
      <c r="I261" s="53">
        <v>1</v>
      </c>
      <c r="J261" s="53">
        <v>2146</v>
      </c>
      <c r="K261" s="48">
        <f t="shared" si="15"/>
        <v>13945</v>
      </c>
    </row>
    <row r="262" spans="1:11" ht="21.75" customHeight="1" x14ac:dyDescent="0.25">
      <c r="A262" s="45">
        <v>12</v>
      </c>
      <c r="B262" s="31">
        <v>18</v>
      </c>
      <c r="C262" s="53">
        <v>289</v>
      </c>
      <c r="D262" s="53">
        <v>261753</v>
      </c>
      <c r="E262" s="53">
        <v>4329</v>
      </c>
      <c r="F262" s="50">
        <f t="shared" si="14"/>
        <v>266389</v>
      </c>
      <c r="G262" s="50">
        <v>0</v>
      </c>
      <c r="H262" s="53">
        <v>8350</v>
      </c>
      <c r="I262" s="53">
        <v>3</v>
      </c>
      <c r="J262" s="53">
        <v>1380</v>
      </c>
      <c r="K262" s="48">
        <f t="shared" si="15"/>
        <v>9733</v>
      </c>
    </row>
    <row r="263" spans="1:11" ht="21.75" customHeight="1" x14ac:dyDescent="0.25">
      <c r="A263" s="45" t="s">
        <v>84</v>
      </c>
      <c r="B263" s="31">
        <v>163</v>
      </c>
      <c r="C263" s="53">
        <v>1395</v>
      </c>
      <c r="D263" s="53">
        <v>303858</v>
      </c>
      <c r="E263" s="53">
        <v>11125</v>
      </c>
      <c r="F263" s="50">
        <f t="shared" si="14"/>
        <v>316541</v>
      </c>
      <c r="G263" s="50">
        <v>0</v>
      </c>
      <c r="H263" s="53">
        <v>9569</v>
      </c>
      <c r="I263" s="50">
        <v>0</v>
      </c>
      <c r="J263" s="53">
        <v>2164</v>
      </c>
      <c r="K263" s="48">
        <f t="shared" si="15"/>
        <v>11733</v>
      </c>
    </row>
    <row r="264" spans="1:11" ht="21.75" customHeight="1" x14ac:dyDescent="0.25">
      <c r="A264" s="45">
        <v>2</v>
      </c>
      <c r="B264" s="31">
        <v>403</v>
      </c>
      <c r="C264" s="53">
        <v>866</v>
      </c>
      <c r="D264" s="53">
        <v>151532</v>
      </c>
      <c r="E264" s="53">
        <v>13874</v>
      </c>
      <c r="F264" s="50">
        <f t="shared" si="14"/>
        <v>166675</v>
      </c>
      <c r="G264" s="50">
        <v>0</v>
      </c>
      <c r="H264" s="53">
        <v>9598</v>
      </c>
      <c r="I264" s="50">
        <v>0</v>
      </c>
      <c r="J264" s="53">
        <v>1320</v>
      </c>
      <c r="K264" s="48">
        <f t="shared" si="15"/>
        <v>10918</v>
      </c>
    </row>
    <row r="265" spans="1:11" ht="21.75" customHeight="1" x14ac:dyDescent="0.25">
      <c r="A265" s="45">
        <v>3</v>
      </c>
      <c r="B265" s="31">
        <v>162</v>
      </c>
      <c r="C265" s="53">
        <v>1180</v>
      </c>
      <c r="D265" s="53">
        <v>265267</v>
      </c>
      <c r="E265" s="53">
        <v>18839</v>
      </c>
      <c r="F265" s="50">
        <f t="shared" si="14"/>
        <v>285448</v>
      </c>
      <c r="G265" s="50">
        <v>0</v>
      </c>
      <c r="H265" s="53">
        <v>14120</v>
      </c>
      <c r="I265" s="53">
        <v>349</v>
      </c>
      <c r="J265" s="53">
        <v>3919</v>
      </c>
      <c r="K265" s="48">
        <f t="shared" si="15"/>
        <v>18388</v>
      </c>
    </row>
    <row r="266" spans="1:11" ht="21.75" customHeight="1" x14ac:dyDescent="0.25">
      <c r="A266" s="45">
        <v>4</v>
      </c>
      <c r="B266" s="31">
        <v>333</v>
      </c>
      <c r="C266" s="53">
        <v>1034</v>
      </c>
      <c r="D266" s="53">
        <v>232078</v>
      </c>
      <c r="E266" s="53">
        <v>3762</v>
      </c>
      <c r="F266" s="50">
        <f t="shared" si="14"/>
        <v>237207</v>
      </c>
      <c r="G266" s="50">
        <v>0</v>
      </c>
      <c r="H266" s="53">
        <v>13503</v>
      </c>
      <c r="I266" s="53">
        <v>308</v>
      </c>
      <c r="J266" s="53">
        <v>5205</v>
      </c>
      <c r="K266" s="48">
        <f t="shared" si="15"/>
        <v>19016</v>
      </c>
    </row>
    <row r="267" spans="1:11" ht="21.75" customHeight="1" x14ac:dyDescent="0.25">
      <c r="A267" s="45">
        <v>5</v>
      </c>
      <c r="B267" s="31">
        <v>55</v>
      </c>
      <c r="C267" s="53">
        <v>747</v>
      </c>
      <c r="D267" s="53">
        <v>213455</v>
      </c>
      <c r="E267" s="53">
        <v>7085</v>
      </c>
      <c r="F267" s="50">
        <f t="shared" si="14"/>
        <v>221342</v>
      </c>
      <c r="G267" s="50">
        <v>0</v>
      </c>
      <c r="H267" s="53">
        <v>7045</v>
      </c>
      <c r="I267" s="53">
        <v>14</v>
      </c>
      <c r="J267" s="53">
        <v>3643</v>
      </c>
      <c r="K267" s="48">
        <f t="shared" si="15"/>
        <v>10702</v>
      </c>
    </row>
    <row r="268" spans="1:11" ht="21.75" customHeight="1" x14ac:dyDescent="0.25">
      <c r="A268" s="45">
        <v>6</v>
      </c>
      <c r="B268" s="31">
        <v>90</v>
      </c>
      <c r="C268" s="53">
        <v>850</v>
      </c>
      <c r="D268" s="53">
        <v>63325</v>
      </c>
      <c r="E268" s="53">
        <v>3080</v>
      </c>
      <c r="F268" s="50">
        <f t="shared" si="14"/>
        <v>67345</v>
      </c>
      <c r="G268" s="50">
        <v>0</v>
      </c>
      <c r="H268" s="53">
        <v>14494</v>
      </c>
      <c r="I268" s="50">
        <v>0</v>
      </c>
      <c r="J268" s="53">
        <v>1094</v>
      </c>
      <c r="K268" s="48">
        <f t="shared" si="15"/>
        <v>15588</v>
      </c>
    </row>
    <row r="269" spans="1:11" ht="21.75" customHeight="1" x14ac:dyDescent="0.25">
      <c r="A269" s="45">
        <v>7</v>
      </c>
      <c r="B269" s="31">
        <v>111</v>
      </c>
      <c r="C269" s="53">
        <v>1207</v>
      </c>
      <c r="D269" s="53">
        <v>137457</v>
      </c>
      <c r="E269" s="53">
        <v>6379</v>
      </c>
      <c r="F269" s="50">
        <f t="shared" si="14"/>
        <v>145154</v>
      </c>
      <c r="G269" s="50">
        <v>0</v>
      </c>
      <c r="H269" s="53">
        <v>9989</v>
      </c>
      <c r="I269" s="50">
        <v>0</v>
      </c>
      <c r="J269" s="53">
        <v>1518</v>
      </c>
      <c r="K269" s="48">
        <f t="shared" si="15"/>
        <v>11507</v>
      </c>
    </row>
    <row r="270" spans="1:11" ht="21.75" customHeight="1" x14ac:dyDescent="0.25">
      <c r="A270" s="45">
        <v>8</v>
      </c>
      <c r="B270" s="31">
        <v>136</v>
      </c>
      <c r="C270" s="53">
        <v>1335</v>
      </c>
      <c r="D270" s="53">
        <v>146186</v>
      </c>
      <c r="E270" s="53">
        <v>6952</v>
      </c>
      <c r="F270" s="50">
        <f t="shared" si="14"/>
        <v>154609</v>
      </c>
      <c r="G270" s="50">
        <v>0</v>
      </c>
      <c r="H270" s="53">
        <v>7349</v>
      </c>
      <c r="I270" s="50">
        <v>0</v>
      </c>
      <c r="J270" s="53">
        <v>3364</v>
      </c>
      <c r="K270" s="48">
        <f t="shared" si="15"/>
        <v>10713</v>
      </c>
    </row>
    <row r="271" spans="1:11" ht="21.75" customHeight="1" x14ac:dyDescent="0.25">
      <c r="A271" s="45">
        <v>9</v>
      </c>
      <c r="B271" s="31">
        <v>61</v>
      </c>
      <c r="C271" s="53">
        <v>1141</v>
      </c>
      <c r="D271" s="53">
        <v>118008</v>
      </c>
      <c r="E271" s="53">
        <v>11687</v>
      </c>
      <c r="F271" s="50">
        <f t="shared" si="14"/>
        <v>130897</v>
      </c>
      <c r="G271" s="50">
        <v>0</v>
      </c>
      <c r="H271" s="53">
        <v>6736</v>
      </c>
      <c r="I271" s="50">
        <v>0</v>
      </c>
      <c r="J271" s="53">
        <v>1226</v>
      </c>
      <c r="K271" s="48">
        <f t="shared" si="15"/>
        <v>7962</v>
      </c>
    </row>
    <row r="272" spans="1:11" ht="21.75" customHeight="1" x14ac:dyDescent="0.25">
      <c r="A272" s="45">
        <v>10</v>
      </c>
      <c r="B272" s="31">
        <v>591</v>
      </c>
      <c r="C272" s="53">
        <v>1295</v>
      </c>
      <c r="D272" s="53">
        <v>106965</v>
      </c>
      <c r="E272" s="53">
        <v>10900</v>
      </c>
      <c r="F272" s="50">
        <f t="shared" si="14"/>
        <v>119751</v>
      </c>
      <c r="G272" s="50">
        <v>0</v>
      </c>
      <c r="H272" s="53">
        <v>6200</v>
      </c>
      <c r="I272" s="50">
        <v>0</v>
      </c>
      <c r="J272" s="53">
        <v>1876</v>
      </c>
      <c r="K272" s="48">
        <f t="shared" si="15"/>
        <v>8076</v>
      </c>
    </row>
    <row r="273" spans="1:11" ht="21.75" customHeight="1" x14ac:dyDescent="0.25">
      <c r="A273" s="45">
        <v>11</v>
      </c>
      <c r="B273" s="31">
        <v>399</v>
      </c>
      <c r="C273" s="53">
        <v>1054</v>
      </c>
      <c r="D273" s="53">
        <v>83883</v>
      </c>
      <c r="E273" s="53">
        <v>5406</v>
      </c>
      <c r="F273" s="50">
        <f t="shared" si="14"/>
        <v>90742</v>
      </c>
      <c r="G273" s="50">
        <v>0</v>
      </c>
      <c r="H273" s="53">
        <v>8467</v>
      </c>
      <c r="I273" s="50">
        <v>0</v>
      </c>
      <c r="J273" s="53">
        <v>2075</v>
      </c>
      <c r="K273" s="48">
        <f t="shared" si="15"/>
        <v>10542</v>
      </c>
    </row>
    <row r="274" spans="1:11" ht="21.75" customHeight="1" x14ac:dyDescent="0.25">
      <c r="A274" s="45">
        <v>12</v>
      </c>
      <c r="B274" s="31">
        <v>292</v>
      </c>
      <c r="C274" s="53">
        <v>230</v>
      </c>
      <c r="D274" s="53">
        <v>68895</v>
      </c>
      <c r="E274" s="53">
        <v>5966</v>
      </c>
      <c r="F274" s="50">
        <f t="shared" ref="F274:F311" si="16">SUM(B274:E274)</f>
        <v>75383</v>
      </c>
      <c r="G274" s="50">
        <v>0</v>
      </c>
      <c r="H274" s="53">
        <v>8676</v>
      </c>
      <c r="I274" s="50">
        <v>0</v>
      </c>
      <c r="J274" s="53">
        <v>392</v>
      </c>
      <c r="K274" s="48">
        <f t="shared" ref="K274:K313" si="17">SUM(G274:J274)</f>
        <v>9068</v>
      </c>
    </row>
    <row r="275" spans="1:11" ht="21.75" customHeight="1" x14ac:dyDescent="0.25">
      <c r="A275" s="45" t="s">
        <v>85</v>
      </c>
      <c r="B275" s="31">
        <v>104</v>
      </c>
      <c r="C275" s="53">
        <v>1795</v>
      </c>
      <c r="D275" s="53">
        <v>95572</v>
      </c>
      <c r="E275" s="53">
        <v>20295</v>
      </c>
      <c r="F275" s="50">
        <f t="shared" si="16"/>
        <v>117766</v>
      </c>
      <c r="G275" s="50">
        <v>0</v>
      </c>
      <c r="H275" s="53">
        <v>6980</v>
      </c>
      <c r="I275" s="50">
        <v>0</v>
      </c>
      <c r="J275" s="53">
        <v>686</v>
      </c>
      <c r="K275" s="48">
        <f t="shared" si="17"/>
        <v>7666</v>
      </c>
    </row>
    <row r="276" spans="1:11" ht="21.75" customHeight="1" x14ac:dyDescent="0.25">
      <c r="A276" s="45">
        <v>2</v>
      </c>
      <c r="B276" s="31">
        <v>438</v>
      </c>
      <c r="C276" s="53">
        <v>270</v>
      </c>
      <c r="D276" s="53">
        <v>57869</v>
      </c>
      <c r="E276" s="53">
        <v>13136</v>
      </c>
      <c r="F276" s="50">
        <f t="shared" si="16"/>
        <v>71713</v>
      </c>
      <c r="G276" s="50">
        <v>0</v>
      </c>
      <c r="H276" s="53">
        <v>6611</v>
      </c>
      <c r="I276" s="50">
        <v>0</v>
      </c>
      <c r="J276" s="53">
        <v>388</v>
      </c>
      <c r="K276" s="48">
        <f t="shared" si="17"/>
        <v>6999</v>
      </c>
    </row>
    <row r="277" spans="1:11" ht="21.75" customHeight="1" x14ac:dyDescent="0.25">
      <c r="A277" s="45">
        <v>3</v>
      </c>
      <c r="B277" s="31">
        <v>97</v>
      </c>
      <c r="C277" s="53">
        <v>564</v>
      </c>
      <c r="D277" s="53">
        <v>131698</v>
      </c>
      <c r="E277" s="53">
        <v>12526</v>
      </c>
      <c r="F277" s="50">
        <f t="shared" si="16"/>
        <v>144885</v>
      </c>
      <c r="G277" s="50">
        <v>0</v>
      </c>
      <c r="H277" s="53">
        <v>9496</v>
      </c>
      <c r="I277" s="53">
        <v>53</v>
      </c>
      <c r="J277" s="53">
        <v>1130</v>
      </c>
      <c r="K277" s="48">
        <f t="shared" si="17"/>
        <v>10679</v>
      </c>
    </row>
    <row r="278" spans="1:11" ht="21.75" customHeight="1" x14ac:dyDescent="0.25">
      <c r="A278" s="45">
        <v>4</v>
      </c>
      <c r="B278" s="31">
        <v>236</v>
      </c>
      <c r="C278" s="53">
        <v>423</v>
      </c>
      <c r="D278" s="53">
        <v>76868</v>
      </c>
      <c r="E278" s="53">
        <v>12110</v>
      </c>
      <c r="F278" s="50">
        <f t="shared" si="16"/>
        <v>89637</v>
      </c>
      <c r="G278" s="50">
        <v>0</v>
      </c>
      <c r="H278" s="53">
        <v>10859</v>
      </c>
      <c r="I278" s="50">
        <v>0</v>
      </c>
      <c r="J278" s="53">
        <v>521</v>
      </c>
      <c r="K278" s="48">
        <f t="shared" si="17"/>
        <v>11380</v>
      </c>
    </row>
    <row r="279" spans="1:11" ht="21.75" customHeight="1" x14ac:dyDescent="0.25">
      <c r="A279" s="45">
        <v>5</v>
      </c>
      <c r="B279" s="31">
        <v>88</v>
      </c>
      <c r="C279" s="53">
        <v>389</v>
      </c>
      <c r="D279" s="53">
        <v>76638</v>
      </c>
      <c r="E279" s="53">
        <v>15404</v>
      </c>
      <c r="F279" s="50">
        <f t="shared" si="16"/>
        <v>92519</v>
      </c>
      <c r="G279" s="50">
        <v>0</v>
      </c>
      <c r="H279" s="53">
        <v>8487</v>
      </c>
      <c r="I279" s="50">
        <v>0</v>
      </c>
      <c r="J279" s="53">
        <v>2099</v>
      </c>
      <c r="K279" s="48">
        <f t="shared" si="17"/>
        <v>10586</v>
      </c>
    </row>
    <row r="280" spans="1:11" ht="21.75" customHeight="1" x14ac:dyDescent="0.25">
      <c r="A280" s="45">
        <v>6</v>
      </c>
      <c r="B280" s="31">
        <v>53</v>
      </c>
      <c r="C280" s="53">
        <v>364</v>
      </c>
      <c r="D280" s="53">
        <v>73725</v>
      </c>
      <c r="E280" s="53">
        <v>12684</v>
      </c>
      <c r="F280" s="50">
        <f t="shared" si="16"/>
        <v>86826</v>
      </c>
      <c r="G280" s="50">
        <v>0</v>
      </c>
      <c r="H280" s="53">
        <v>7969</v>
      </c>
      <c r="I280" s="50">
        <v>0</v>
      </c>
      <c r="J280" s="53">
        <v>1522</v>
      </c>
      <c r="K280" s="48">
        <f t="shared" si="17"/>
        <v>9491</v>
      </c>
    </row>
    <row r="281" spans="1:11" ht="21.75" customHeight="1" x14ac:dyDescent="0.25">
      <c r="A281" s="45">
        <v>7</v>
      </c>
      <c r="B281" s="31">
        <v>37</v>
      </c>
      <c r="C281" s="53">
        <v>248</v>
      </c>
      <c r="D281" s="53">
        <v>83140</v>
      </c>
      <c r="E281" s="53">
        <v>16027</v>
      </c>
      <c r="F281" s="50">
        <f t="shared" si="16"/>
        <v>99452</v>
      </c>
      <c r="G281" s="50">
        <v>0</v>
      </c>
      <c r="H281" s="53">
        <v>5207</v>
      </c>
      <c r="I281" s="50">
        <v>0</v>
      </c>
      <c r="J281" s="53">
        <v>1193</v>
      </c>
      <c r="K281" s="48">
        <f t="shared" si="17"/>
        <v>6400</v>
      </c>
    </row>
    <row r="282" spans="1:11" ht="21.75" customHeight="1" x14ac:dyDescent="0.25">
      <c r="A282" s="45">
        <v>8</v>
      </c>
      <c r="B282" s="31">
        <v>43</v>
      </c>
      <c r="C282" s="53">
        <v>563</v>
      </c>
      <c r="D282" s="53">
        <v>95868</v>
      </c>
      <c r="E282" s="53">
        <v>12804</v>
      </c>
      <c r="F282" s="50">
        <f t="shared" si="16"/>
        <v>109278</v>
      </c>
      <c r="G282" s="50">
        <v>0</v>
      </c>
      <c r="H282" s="53">
        <v>8921</v>
      </c>
      <c r="I282" s="50">
        <v>0</v>
      </c>
      <c r="J282" s="53">
        <v>1144</v>
      </c>
      <c r="K282" s="48">
        <f t="shared" si="17"/>
        <v>10065</v>
      </c>
    </row>
    <row r="283" spans="1:11" ht="21.75" customHeight="1" x14ac:dyDescent="0.25">
      <c r="A283" s="45">
        <v>9</v>
      </c>
      <c r="B283" s="31">
        <v>145</v>
      </c>
      <c r="C283" s="53">
        <v>217</v>
      </c>
      <c r="D283" s="53">
        <v>194105</v>
      </c>
      <c r="E283" s="53">
        <v>19696</v>
      </c>
      <c r="F283" s="50">
        <f t="shared" si="16"/>
        <v>214163</v>
      </c>
      <c r="G283" s="50">
        <v>0</v>
      </c>
      <c r="H283" s="53">
        <v>6682</v>
      </c>
      <c r="I283" s="50">
        <v>0</v>
      </c>
      <c r="J283" s="53">
        <v>2181</v>
      </c>
      <c r="K283" s="48">
        <f t="shared" si="17"/>
        <v>8863</v>
      </c>
    </row>
    <row r="284" spans="1:11" ht="21.75" customHeight="1" x14ac:dyDescent="0.25">
      <c r="A284" s="45">
        <v>10</v>
      </c>
      <c r="B284" s="31">
        <v>10</v>
      </c>
      <c r="C284" s="53">
        <v>1394</v>
      </c>
      <c r="D284" s="53">
        <v>116438</v>
      </c>
      <c r="E284" s="53">
        <v>14558</v>
      </c>
      <c r="F284" s="50">
        <f t="shared" si="16"/>
        <v>132400</v>
      </c>
      <c r="G284" s="50">
        <v>0</v>
      </c>
      <c r="H284" s="53">
        <v>8481</v>
      </c>
      <c r="I284" s="50">
        <v>0</v>
      </c>
      <c r="J284" s="53">
        <v>1938</v>
      </c>
      <c r="K284" s="48">
        <f t="shared" si="17"/>
        <v>10419</v>
      </c>
    </row>
    <row r="285" spans="1:11" ht="21.75" customHeight="1" x14ac:dyDescent="0.25">
      <c r="A285" s="45">
        <v>11</v>
      </c>
      <c r="B285" s="31">
        <v>1</v>
      </c>
      <c r="C285" s="53">
        <v>1752</v>
      </c>
      <c r="D285" s="53">
        <v>109167</v>
      </c>
      <c r="E285" s="53">
        <v>10938</v>
      </c>
      <c r="F285" s="50">
        <f t="shared" si="16"/>
        <v>121858</v>
      </c>
      <c r="G285" s="50">
        <v>0</v>
      </c>
      <c r="H285" s="53">
        <v>4231</v>
      </c>
      <c r="I285" s="50">
        <v>0</v>
      </c>
      <c r="J285" s="53">
        <v>2282</v>
      </c>
      <c r="K285" s="48">
        <f t="shared" si="17"/>
        <v>6513</v>
      </c>
    </row>
    <row r="286" spans="1:11" ht="21.75" customHeight="1" x14ac:dyDescent="0.25">
      <c r="A286" s="45">
        <v>12</v>
      </c>
      <c r="B286" s="31">
        <v>0</v>
      </c>
      <c r="C286" s="53">
        <v>2464</v>
      </c>
      <c r="D286" s="53">
        <v>30678</v>
      </c>
      <c r="E286" s="53">
        <v>4164</v>
      </c>
      <c r="F286" s="50">
        <f t="shared" si="16"/>
        <v>37306</v>
      </c>
      <c r="G286" s="50">
        <v>0</v>
      </c>
      <c r="H286" s="53">
        <v>3689</v>
      </c>
      <c r="I286" s="50">
        <v>0</v>
      </c>
      <c r="J286" s="53">
        <v>931</v>
      </c>
      <c r="K286" s="48">
        <f t="shared" si="17"/>
        <v>4620</v>
      </c>
    </row>
    <row r="287" spans="1:11" ht="21.75" customHeight="1" x14ac:dyDescent="0.25">
      <c r="A287" s="45" t="s">
        <v>86</v>
      </c>
      <c r="B287" s="31">
        <v>5</v>
      </c>
      <c r="C287" s="53">
        <v>1865</v>
      </c>
      <c r="D287" s="53">
        <v>36545</v>
      </c>
      <c r="E287" s="53">
        <v>6153</v>
      </c>
      <c r="F287" s="50">
        <f t="shared" si="16"/>
        <v>44568</v>
      </c>
      <c r="G287" s="50">
        <v>0</v>
      </c>
      <c r="H287" s="53">
        <v>5303</v>
      </c>
      <c r="I287" s="50">
        <v>0</v>
      </c>
      <c r="J287" s="53">
        <v>4448</v>
      </c>
      <c r="K287" s="48">
        <f t="shared" si="17"/>
        <v>9751</v>
      </c>
    </row>
    <row r="288" spans="1:11" ht="21.75" customHeight="1" x14ac:dyDescent="0.25">
      <c r="A288" s="45">
        <v>2</v>
      </c>
      <c r="B288" s="31">
        <v>0</v>
      </c>
      <c r="C288" s="53">
        <v>4488</v>
      </c>
      <c r="D288" s="53">
        <v>71476</v>
      </c>
      <c r="E288" s="53">
        <v>26538</v>
      </c>
      <c r="F288" s="50">
        <f t="shared" si="16"/>
        <v>102502</v>
      </c>
      <c r="G288" s="50">
        <v>0</v>
      </c>
      <c r="H288" s="53">
        <v>5401</v>
      </c>
      <c r="I288" s="50">
        <v>0</v>
      </c>
      <c r="J288" s="53">
        <v>5042</v>
      </c>
      <c r="K288" s="48">
        <f t="shared" si="17"/>
        <v>10443</v>
      </c>
    </row>
    <row r="289" spans="1:11" ht="21.75" customHeight="1" x14ac:dyDescent="0.25">
      <c r="A289" s="45">
        <v>3</v>
      </c>
      <c r="B289" s="31">
        <v>0</v>
      </c>
      <c r="C289" s="53">
        <v>4855</v>
      </c>
      <c r="D289" s="53">
        <v>108970</v>
      </c>
      <c r="E289" s="53">
        <v>34095</v>
      </c>
      <c r="F289" s="50">
        <f t="shared" si="16"/>
        <v>147920</v>
      </c>
      <c r="G289" s="50">
        <v>0</v>
      </c>
      <c r="H289" s="53">
        <v>5045</v>
      </c>
      <c r="I289" s="50">
        <v>0</v>
      </c>
      <c r="J289" s="53">
        <v>7999</v>
      </c>
      <c r="K289" s="48">
        <f t="shared" si="17"/>
        <v>13044</v>
      </c>
    </row>
    <row r="290" spans="1:11" ht="21.75" customHeight="1" x14ac:dyDescent="0.25">
      <c r="A290" s="45">
        <v>4</v>
      </c>
      <c r="B290" s="31">
        <v>0</v>
      </c>
      <c r="C290" s="53">
        <v>3341</v>
      </c>
      <c r="D290" s="53">
        <v>64996</v>
      </c>
      <c r="E290" s="53">
        <v>16162</v>
      </c>
      <c r="F290" s="50">
        <f t="shared" si="16"/>
        <v>84499</v>
      </c>
      <c r="G290" s="50">
        <v>0</v>
      </c>
      <c r="H290" s="53">
        <v>4923</v>
      </c>
      <c r="I290" s="50">
        <v>0</v>
      </c>
      <c r="J290" s="53">
        <v>6836</v>
      </c>
      <c r="K290" s="48">
        <f t="shared" si="17"/>
        <v>11759</v>
      </c>
    </row>
    <row r="291" spans="1:11" ht="21.75" customHeight="1" x14ac:dyDescent="0.25">
      <c r="A291" s="45">
        <v>5</v>
      </c>
      <c r="B291" s="31">
        <v>0</v>
      </c>
      <c r="C291" s="53">
        <v>4514</v>
      </c>
      <c r="D291" s="53">
        <v>94818</v>
      </c>
      <c r="E291" s="53">
        <v>26111</v>
      </c>
      <c r="F291" s="50">
        <f t="shared" si="16"/>
        <v>125443</v>
      </c>
      <c r="G291" s="50">
        <v>0</v>
      </c>
      <c r="H291" s="53">
        <v>3977</v>
      </c>
      <c r="I291" s="50">
        <v>0</v>
      </c>
      <c r="J291" s="53">
        <v>7190</v>
      </c>
      <c r="K291" s="48">
        <f t="shared" si="17"/>
        <v>11167</v>
      </c>
    </row>
    <row r="292" spans="1:11" ht="21.75" customHeight="1" x14ac:dyDescent="0.25">
      <c r="A292" s="45">
        <v>6</v>
      </c>
      <c r="B292" s="31">
        <v>0</v>
      </c>
      <c r="C292" s="53">
        <v>8668</v>
      </c>
      <c r="D292" s="53">
        <v>83163</v>
      </c>
      <c r="E292" s="53">
        <v>20168</v>
      </c>
      <c r="F292" s="50">
        <f t="shared" si="16"/>
        <v>111999</v>
      </c>
      <c r="G292" s="50">
        <v>0</v>
      </c>
      <c r="H292" s="53">
        <v>3315</v>
      </c>
      <c r="I292" s="50">
        <v>0</v>
      </c>
      <c r="J292" s="53">
        <v>7256</v>
      </c>
      <c r="K292" s="48">
        <f t="shared" si="17"/>
        <v>10571</v>
      </c>
    </row>
    <row r="293" spans="1:11" ht="21.75" customHeight="1" x14ac:dyDescent="0.25">
      <c r="A293" s="45">
        <v>7</v>
      </c>
      <c r="B293" s="31">
        <v>30</v>
      </c>
      <c r="C293" s="53">
        <v>8100</v>
      </c>
      <c r="D293" s="53">
        <v>88498</v>
      </c>
      <c r="E293" s="53">
        <v>8911</v>
      </c>
      <c r="F293" s="50">
        <f t="shared" si="16"/>
        <v>105539</v>
      </c>
      <c r="G293" s="50">
        <v>0</v>
      </c>
      <c r="H293" s="53">
        <v>3674</v>
      </c>
      <c r="I293" s="50">
        <v>0</v>
      </c>
      <c r="J293" s="53">
        <v>6430</v>
      </c>
      <c r="K293" s="48">
        <f t="shared" si="17"/>
        <v>10104</v>
      </c>
    </row>
    <row r="294" spans="1:11" ht="21.75" customHeight="1" x14ac:dyDescent="0.25">
      <c r="A294" s="45">
        <v>8</v>
      </c>
      <c r="B294" s="31">
        <v>45</v>
      </c>
      <c r="C294" s="53">
        <v>4357</v>
      </c>
      <c r="D294" s="53">
        <v>82171</v>
      </c>
      <c r="E294" s="53">
        <v>12014</v>
      </c>
      <c r="F294" s="50">
        <f t="shared" si="16"/>
        <v>98587</v>
      </c>
      <c r="G294" s="50">
        <v>0</v>
      </c>
      <c r="H294" s="53">
        <v>8103</v>
      </c>
      <c r="I294" s="50">
        <v>0</v>
      </c>
      <c r="J294" s="53">
        <v>4824</v>
      </c>
      <c r="K294" s="48">
        <f t="shared" si="17"/>
        <v>12927</v>
      </c>
    </row>
    <row r="295" spans="1:11" ht="21.75" customHeight="1" x14ac:dyDescent="0.25">
      <c r="A295" s="45">
        <v>9</v>
      </c>
      <c r="B295" s="31">
        <v>5</v>
      </c>
      <c r="C295" s="53">
        <v>4054</v>
      </c>
      <c r="D295" s="53">
        <v>61941</v>
      </c>
      <c r="E295" s="53">
        <v>15291</v>
      </c>
      <c r="F295" s="50">
        <f t="shared" si="16"/>
        <v>81291</v>
      </c>
      <c r="G295" s="50">
        <v>0</v>
      </c>
      <c r="H295" s="53">
        <v>3838</v>
      </c>
      <c r="I295" s="50">
        <v>0</v>
      </c>
      <c r="J295" s="53">
        <v>3706</v>
      </c>
      <c r="K295" s="48">
        <f t="shared" si="17"/>
        <v>7544</v>
      </c>
    </row>
    <row r="296" spans="1:11" ht="21.75" customHeight="1" x14ac:dyDescent="0.25">
      <c r="A296" s="45">
        <v>10</v>
      </c>
      <c r="B296" s="31">
        <v>0</v>
      </c>
      <c r="C296" s="53">
        <v>2571</v>
      </c>
      <c r="D296" s="53">
        <v>69209</v>
      </c>
      <c r="E296" s="53">
        <v>31094</v>
      </c>
      <c r="F296" s="50">
        <f t="shared" si="16"/>
        <v>102874</v>
      </c>
      <c r="G296" s="50">
        <v>0</v>
      </c>
      <c r="H296" s="53">
        <v>3916</v>
      </c>
      <c r="I296" s="50">
        <v>0</v>
      </c>
      <c r="J296" s="53">
        <v>6149</v>
      </c>
      <c r="K296" s="48">
        <f t="shared" si="17"/>
        <v>10065</v>
      </c>
    </row>
    <row r="297" spans="1:11" ht="21.75" customHeight="1" x14ac:dyDescent="0.25">
      <c r="A297" s="45">
        <v>11</v>
      </c>
      <c r="B297" s="31">
        <v>0</v>
      </c>
      <c r="C297" s="53">
        <v>2795</v>
      </c>
      <c r="D297" s="53">
        <v>73681</v>
      </c>
      <c r="E297" s="53">
        <v>18618</v>
      </c>
      <c r="F297" s="50">
        <f t="shared" si="16"/>
        <v>95094</v>
      </c>
      <c r="G297" s="50">
        <v>0</v>
      </c>
      <c r="H297" s="53">
        <v>2509</v>
      </c>
      <c r="I297" s="50">
        <v>0</v>
      </c>
      <c r="J297" s="53">
        <v>4502</v>
      </c>
      <c r="K297" s="48">
        <f t="shared" si="17"/>
        <v>7011</v>
      </c>
    </row>
    <row r="298" spans="1:11" ht="21.75" customHeight="1" x14ac:dyDescent="0.25">
      <c r="A298" s="45">
        <v>12</v>
      </c>
      <c r="B298" s="31">
        <v>0</v>
      </c>
      <c r="C298" s="53">
        <v>9622</v>
      </c>
      <c r="D298" s="53">
        <v>24793</v>
      </c>
      <c r="E298" s="53">
        <v>6136</v>
      </c>
      <c r="F298" s="50">
        <f t="shared" si="16"/>
        <v>40551</v>
      </c>
      <c r="G298" s="50">
        <v>0</v>
      </c>
      <c r="H298" s="53">
        <v>5399</v>
      </c>
      <c r="I298" s="50">
        <v>0</v>
      </c>
      <c r="J298" s="53">
        <v>1126</v>
      </c>
      <c r="K298" s="48">
        <f t="shared" si="17"/>
        <v>6525</v>
      </c>
    </row>
    <row r="299" spans="1:11" ht="21.75" customHeight="1" x14ac:dyDescent="0.25">
      <c r="A299" s="45" t="s">
        <v>87</v>
      </c>
      <c r="B299" s="31">
        <v>70</v>
      </c>
      <c r="C299" s="53">
        <v>10547</v>
      </c>
      <c r="D299" s="53">
        <v>42044</v>
      </c>
      <c r="E299" s="53">
        <v>16600</v>
      </c>
      <c r="F299" s="50">
        <f t="shared" si="16"/>
        <v>69261</v>
      </c>
      <c r="G299" s="50">
        <v>0</v>
      </c>
      <c r="H299" s="53">
        <v>6525</v>
      </c>
      <c r="I299" s="50">
        <v>0</v>
      </c>
      <c r="J299" s="53">
        <v>7104</v>
      </c>
      <c r="K299" s="48">
        <f t="shared" si="17"/>
        <v>13629</v>
      </c>
    </row>
    <row r="300" spans="1:11" ht="21.75" customHeight="1" x14ac:dyDescent="0.25">
      <c r="A300" s="45">
        <v>2</v>
      </c>
      <c r="B300" s="31">
        <v>0</v>
      </c>
      <c r="C300" s="53">
        <v>4189</v>
      </c>
      <c r="D300" s="53">
        <v>41621</v>
      </c>
      <c r="E300" s="53">
        <v>13319</v>
      </c>
      <c r="F300" s="50">
        <f t="shared" si="16"/>
        <v>59129</v>
      </c>
      <c r="G300" s="50">
        <v>0</v>
      </c>
      <c r="H300" s="53">
        <v>4985</v>
      </c>
      <c r="I300" s="50">
        <v>0</v>
      </c>
      <c r="J300" s="53">
        <v>2769</v>
      </c>
      <c r="K300" s="48">
        <f t="shared" si="17"/>
        <v>7754</v>
      </c>
    </row>
    <row r="301" spans="1:11" ht="21.75" customHeight="1" x14ac:dyDescent="0.25">
      <c r="A301" s="45">
        <v>3</v>
      </c>
      <c r="B301" s="31">
        <v>0</v>
      </c>
      <c r="C301" s="53">
        <v>8843</v>
      </c>
      <c r="D301" s="53">
        <v>70918</v>
      </c>
      <c r="E301" s="53">
        <v>22502</v>
      </c>
      <c r="F301" s="50">
        <f t="shared" si="16"/>
        <v>102263</v>
      </c>
      <c r="G301" s="50">
        <v>0</v>
      </c>
      <c r="H301" s="53">
        <v>2874</v>
      </c>
      <c r="I301" s="50">
        <v>0</v>
      </c>
      <c r="J301" s="53">
        <v>5184</v>
      </c>
      <c r="K301" s="48">
        <f t="shared" si="17"/>
        <v>8058</v>
      </c>
    </row>
    <row r="302" spans="1:11" ht="21.75" customHeight="1" x14ac:dyDescent="0.25">
      <c r="A302" s="45">
        <v>4</v>
      </c>
      <c r="B302" s="31">
        <v>0</v>
      </c>
      <c r="C302" s="53">
        <v>5105</v>
      </c>
      <c r="D302" s="53">
        <v>72947</v>
      </c>
      <c r="E302" s="53">
        <v>16757</v>
      </c>
      <c r="F302" s="50">
        <f t="shared" si="16"/>
        <v>94809</v>
      </c>
      <c r="G302" s="50">
        <v>0</v>
      </c>
      <c r="H302" s="53">
        <v>4656</v>
      </c>
      <c r="I302" s="50">
        <v>0</v>
      </c>
      <c r="J302" s="53">
        <v>5112</v>
      </c>
      <c r="K302" s="48">
        <f t="shared" si="17"/>
        <v>9768</v>
      </c>
    </row>
    <row r="303" spans="1:11" ht="21.75" customHeight="1" x14ac:dyDescent="0.25">
      <c r="A303" s="45">
        <v>5</v>
      </c>
      <c r="B303" s="31">
        <v>0</v>
      </c>
      <c r="C303" s="53">
        <v>6031</v>
      </c>
      <c r="D303" s="53">
        <v>72931</v>
      </c>
      <c r="E303" s="53">
        <v>20679</v>
      </c>
      <c r="F303" s="50">
        <f t="shared" si="16"/>
        <v>99641</v>
      </c>
      <c r="G303" s="50">
        <v>0</v>
      </c>
      <c r="H303" s="53">
        <v>8358</v>
      </c>
      <c r="I303" s="50">
        <v>0</v>
      </c>
      <c r="J303" s="53">
        <v>5475</v>
      </c>
      <c r="K303" s="48">
        <f t="shared" si="17"/>
        <v>13833</v>
      </c>
    </row>
    <row r="304" spans="1:11" ht="21.75" customHeight="1" x14ac:dyDescent="0.25">
      <c r="A304" s="45">
        <v>6</v>
      </c>
      <c r="B304" s="31">
        <v>80</v>
      </c>
      <c r="C304" s="53">
        <v>7671</v>
      </c>
      <c r="D304" s="53">
        <v>54466</v>
      </c>
      <c r="E304" s="53">
        <v>13335</v>
      </c>
      <c r="F304" s="50">
        <f t="shared" si="16"/>
        <v>75552</v>
      </c>
      <c r="G304" s="50">
        <v>0</v>
      </c>
      <c r="H304" s="53">
        <v>7473</v>
      </c>
      <c r="I304" s="50">
        <v>0</v>
      </c>
      <c r="J304" s="53">
        <v>6215</v>
      </c>
      <c r="K304" s="48">
        <f t="shared" si="17"/>
        <v>13688</v>
      </c>
    </row>
    <row r="305" spans="1:11" ht="21.75" customHeight="1" x14ac:dyDescent="0.25">
      <c r="A305" s="45">
        <v>7</v>
      </c>
      <c r="B305" s="31">
        <v>0</v>
      </c>
      <c r="C305" s="53">
        <v>11074</v>
      </c>
      <c r="D305" s="53">
        <v>70339</v>
      </c>
      <c r="E305" s="53">
        <v>18492</v>
      </c>
      <c r="F305" s="50">
        <f t="shared" si="16"/>
        <v>99905</v>
      </c>
      <c r="G305" s="50">
        <v>0</v>
      </c>
      <c r="H305" s="53">
        <v>10445</v>
      </c>
      <c r="I305" s="50">
        <v>0</v>
      </c>
      <c r="J305" s="53">
        <v>4866</v>
      </c>
      <c r="K305" s="48">
        <f t="shared" si="17"/>
        <v>15311</v>
      </c>
    </row>
    <row r="306" spans="1:11" ht="21.75" customHeight="1" x14ac:dyDescent="0.25">
      <c r="A306" s="45">
        <v>8</v>
      </c>
      <c r="B306" s="31">
        <v>93</v>
      </c>
      <c r="C306" s="53">
        <v>3477</v>
      </c>
      <c r="D306" s="53">
        <v>77609</v>
      </c>
      <c r="E306" s="53">
        <v>28685</v>
      </c>
      <c r="F306" s="50">
        <f t="shared" si="16"/>
        <v>109864</v>
      </c>
      <c r="G306" s="50">
        <v>0</v>
      </c>
      <c r="H306" s="53">
        <v>7846</v>
      </c>
      <c r="I306" s="50">
        <v>0</v>
      </c>
      <c r="J306" s="53">
        <v>2396</v>
      </c>
      <c r="K306" s="48">
        <f t="shared" si="17"/>
        <v>10242</v>
      </c>
    </row>
    <row r="307" spans="1:11" ht="21.75" customHeight="1" x14ac:dyDescent="0.25">
      <c r="A307" s="45">
        <v>9</v>
      </c>
      <c r="B307" s="31">
        <v>19</v>
      </c>
      <c r="C307" s="53">
        <v>4022</v>
      </c>
      <c r="D307" s="53">
        <v>57627</v>
      </c>
      <c r="E307" s="53">
        <v>20983</v>
      </c>
      <c r="F307" s="50">
        <f t="shared" si="16"/>
        <v>82651</v>
      </c>
      <c r="G307" s="50">
        <v>0</v>
      </c>
      <c r="H307" s="53">
        <v>12089</v>
      </c>
      <c r="I307" s="50">
        <v>0</v>
      </c>
      <c r="J307" s="53">
        <v>2696</v>
      </c>
      <c r="K307" s="48">
        <f t="shared" si="17"/>
        <v>14785</v>
      </c>
    </row>
    <row r="308" spans="1:11" ht="21.75" customHeight="1" x14ac:dyDescent="0.25">
      <c r="A308" s="45">
        <v>10</v>
      </c>
      <c r="B308" s="31">
        <v>0</v>
      </c>
      <c r="C308" s="53">
        <v>4999</v>
      </c>
      <c r="D308" s="53">
        <v>46710</v>
      </c>
      <c r="E308" s="53">
        <v>22225</v>
      </c>
      <c r="F308" s="50">
        <f t="shared" si="16"/>
        <v>73934</v>
      </c>
      <c r="G308" s="50">
        <v>0</v>
      </c>
      <c r="H308" s="53">
        <v>6914</v>
      </c>
      <c r="I308" s="50">
        <v>0</v>
      </c>
      <c r="J308" s="53">
        <v>2448</v>
      </c>
      <c r="K308" s="48">
        <f t="shared" si="17"/>
        <v>9362</v>
      </c>
    </row>
    <row r="309" spans="1:11" ht="21.75" customHeight="1" x14ac:dyDescent="0.25">
      <c r="A309" s="45">
        <v>11</v>
      </c>
      <c r="B309" s="31">
        <v>0</v>
      </c>
      <c r="C309" s="53">
        <v>5367</v>
      </c>
      <c r="D309" s="53">
        <v>59278</v>
      </c>
      <c r="E309" s="53">
        <v>17393</v>
      </c>
      <c r="F309" s="50">
        <f>SUM(B309:E309)</f>
        <v>82038</v>
      </c>
      <c r="G309" s="50">
        <v>0</v>
      </c>
      <c r="H309" s="53">
        <v>5905</v>
      </c>
      <c r="I309" s="50">
        <v>0</v>
      </c>
      <c r="J309" s="53">
        <v>2921</v>
      </c>
      <c r="K309" s="48">
        <f t="shared" si="17"/>
        <v>8826</v>
      </c>
    </row>
    <row r="310" spans="1:11" ht="21.75" customHeight="1" x14ac:dyDescent="0.25">
      <c r="A310" s="45">
        <v>12</v>
      </c>
      <c r="B310" s="31">
        <v>0</v>
      </c>
      <c r="C310" s="53">
        <v>6669</v>
      </c>
      <c r="D310" s="53">
        <v>46860</v>
      </c>
      <c r="E310" s="53">
        <v>7747</v>
      </c>
      <c r="F310" s="50">
        <f t="shared" si="16"/>
        <v>61276</v>
      </c>
      <c r="G310" s="50">
        <v>0</v>
      </c>
      <c r="H310" s="53">
        <v>4701</v>
      </c>
      <c r="I310" s="50">
        <v>0</v>
      </c>
      <c r="J310" s="53">
        <v>2555</v>
      </c>
      <c r="K310" s="48">
        <f t="shared" si="17"/>
        <v>7256</v>
      </c>
    </row>
    <row r="311" spans="1:11" ht="21.75" customHeight="1" x14ac:dyDescent="0.25">
      <c r="A311" s="45" t="s">
        <v>88</v>
      </c>
      <c r="B311" s="31">
        <v>69</v>
      </c>
      <c r="C311" s="53">
        <v>7804</v>
      </c>
      <c r="D311" s="53">
        <v>53908</v>
      </c>
      <c r="E311" s="53">
        <v>12255</v>
      </c>
      <c r="F311" s="50">
        <f t="shared" si="16"/>
        <v>74036</v>
      </c>
      <c r="G311" s="50">
        <v>0</v>
      </c>
      <c r="H311" s="53">
        <v>3663</v>
      </c>
      <c r="I311" s="50">
        <v>0</v>
      </c>
      <c r="J311" s="53">
        <v>1755</v>
      </c>
      <c r="K311" s="48">
        <f t="shared" si="17"/>
        <v>5418</v>
      </c>
    </row>
    <row r="312" spans="1:11" ht="21.75" customHeight="1" x14ac:dyDescent="0.25">
      <c r="A312" s="45">
        <v>2</v>
      </c>
      <c r="B312" s="31">
        <v>100</v>
      </c>
      <c r="C312" s="53">
        <v>7483</v>
      </c>
      <c r="D312" s="53">
        <v>72923</v>
      </c>
      <c r="E312" s="53">
        <v>19242</v>
      </c>
      <c r="F312" s="50">
        <f t="shared" ref="F312:F313" si="18">SUM(B312:E312)</f>
        <v>99748</v>
      </c>
      <c r="G312" s="50">
        <v>0</v>
      </c>
      <c r="H312" s="53">
        <v>4446</v>
      </c>
      <c r="I312" s="50">
        <v>0</v>
      </c>
      <c r="J312" s="53">
        <v>2915</v>
      </c>
      <c r="K312" s="48">
        <f t="shared" si="17"/>
        <v>7361</v>
      </c>
    </row>
    <row r="313" spans="1:11" ht="21.75" customHeight="1" x14ac:dyDescent="0.25">
      <c r="A313" s="45">
        <v>3</v>
      </c>
      <c r="B313" s="31">
        <v>0</v>
      </c>
      <c r="C313" s="53">
        <v>4415</v>
      </c>
      <c r="D313" s="53">
        <v>78515</v>
      </c>
      <c r="E313" s="53">
        <v>27406</v>
      </c>
      <c r="F313" s="50">
        <f t="shared" si="18"/>
        <v>110336</v>
      </c>
      <c r="G313" s="50">
        <v>0</v>
      </c>
      <c r="H313" s="53">
        <v>8441</v>
      </c>
      <c r="I313" s="50">
        <v>0</v>
      </c>
      <c r="J313" s="53">
        <v>2720</v>
      </c>
      <c r="K313" s="48">
        <f t="shared" si="17"/>
        <v>11161</v>
      </c>
    </row>
    <row r="314" spans="1:11" ht="21.75" customHeight="1" x14ac:dyDescent="0.25">
      <c r="A314" s="45">
        <v>4</v>
      </c>
      <c r="B314" s="31">
        <v>10</v>
      </c>
      <c r="C314" s="53">
        <v>1480</v>
      </c>
      <c r="D314" s="53">
        <v>63582</v>
      </c>
      <c r="E314" s="53">
        <v>29718</v>
      </c>
      <c r="F314" s="50">
        <f>SUM(B314:E314)</f>
        <v>94790</v>
      </c>
      <c r="G314" s="50">
        <v>0</v>
      </c>
      <c r="H314" s="53">
        <v>9161</v>
      </c>
      <c r="I314" s="50">
        <v>0</v>
      </c>
      <c r="J314" s="53">
        <v>3255</v>
      </c>
      <c r="K314" s="48">
        <f t="shared" si="15"/>
        <v>12416</v>
      </c>
    </row>
    <row r="315" spans="1:11" ht="21.75" customHeight="1" x14ac:dyDescent="0.25">
      <c r="A315" s="45">
        <v>5</v>
      </c>
      <c r="B315" s="31">
        <v>0</v>
      </c>
      <c r="C315" s="53">
        <v>4061</v>
      </c>
      <c r="D315" s="53">
        <v>56649</v>
      </c>
      <c r="E315" s="53">
        <v>18087</v>
      </c>
      <c r="F315" s="50">
        <v>78797</v>
      </c>
      <c r="G315" s="50">
        <v>0</v>
      </c>
      <c r="H315" s="53">
        <v>10809</v>
      </c>
      <c r="I315" s="50">
        <v>0</v>
      </c>
      <c r="J315" s="53">
        <v>5793</v>
      </c>
      <c r="K315" s="48">
        <v>16602</v>
      </c>
    </row>
    <row r="316" spans="1:11" ht="21.75" customHeight="1" x14ac:dyDescent="0.25">
      <c r="A316" s="45">
        <v>6</v>
      </c>
      <c r="B316" s="31">
        <v>75</v>
      </c>
      <c r="C316" s="53">
        <v>7018</v>
      </c>
      <c r="D316" s="53">
        <v>54143</v>
      </c>
      <c r="E316" s="53">
        <v>12868</v>
      </c>
      <c r="F316" s="50">
        <v>74104</v>
      </c>
      <c r="G316" s="50">
        <v>0</v>
      </c>
      <c r="H316" s="53">
        <v>9938</v>
      </c>
      <c r="I316" s="50">
        <v>0</v>
      </c>
      <c r="J316" s="53">
        <v>5597</v>
      </c>
      <c r="K316" s="48">
        <v>15535</v>
      </c>
    </row>
    <row r="317" spans="1:11" ht="21.75" customHeight="1" x14ac:dyDescent="0.25">
      <c r="A317" s="45">
        <v>7</v>
      </c>
      <c r="B317" s="31">
        <v>242</v>
      </c>
      <c r="C317" s="53">
        <v>8497</v>
      </c>
      <c r="D317" s="53">
        <v>62953</v>
      </c>
      <c r="E317" s="53">
        <v>20889</v>
      </c>
      <c r="F317" s="50">
        <v>92581</v>
      </c>
      <c r="G317" s="50">
        <v>0</v>
      </c>
      <c r="H317" s="53">
        <v>10829</v>
      </c>
      <c r="I317" s="50">
        <v>0</v>
      </c>
      <c r="J317" s="53">
        <v>4064</v>
      </c>
      <c r="K317" s="48">
        <v>14893</v>
      </c>
    </row>
    <row r="318" spans="1:11" ht="21.75" customHeight="1" x14ac:dyDescent="0.25">
      <c r="A318" s="45">
        <v>8</v>
      </c>
      <c r="B318" s="31">
        <v>175</v>
      </c>
      <c r="C318" s="53">
        <v>12272</v>
      </c>
      <c r="D318" s="53">
        <v>56530</v>
      </c>
      <c r="E318" s="53">
        <v>22100</v>
      </c>
      <c r="F318" s="50">
        <v>91077</v>
      </c>
      <c r="G318" s="50">
        <v>0</v>
      </c>
      <c r="H318" s="53">
        <v>8860</v>
      </c>
      <c r="I318" s="50">
        <v>0</v>
      </c>
      <c r="J318" s="53">
        <v>2465</v>
      </c>
      <c r="K318" s="48">
        <v>11325</v>
      </c>
    </row>
    <row r="319" spans="1:11" ht="21.75" customHeight="1" x14ac:dyDescent="0.25">
      <c r="A319" s="45">
        <v>9</v>
      </c>
      <c r="B319" s="31">
        <v>328</v>
      </c>
      <c r="C319" s="53">
        <v>11208</v>
      </c>
      <c r="D319" s="53">
        <v>48065</v>
      </c>
      <c r="E319" s="53">
        <v>24480</v>
      </c>
      <c r="F319" s="50">
        <v>84081</v>
      </c>
      <c r="G319" s="50">
        <v>0</v>
      </c>
      <c r="H319" s="53">
        <v>6799</v>
      </c>
      <c r="I319" s="50">
        <v>0</v>
      </c>
      <c r="J319" s="53">
        <v>7479</v>
      </c>
      <c r="K319" s="48">
        <v>14278</v>
      </c>
    </row>
    <row r="320" spans="1:11" ht="21.75" customHeight="1" x14ac:dyDescent="0.25">
      <c r="A320" s="45">
        <v>10</v>
      </c>
      <c r="B320" s="31">
        <v>100</v>
      </c>
      <c r="C320" s="53">
        <v>13604</v>
      </c>
      <c r="D320" s="53">
        <v>69476</v>
      </c>
      <c r="E320" s="53">
        <v>21324</v>
      </c>
      <c r="F320" s="50">
        <f t="shared" ref="F320:F325" si="19">SUM(B320:E320)</f>
        <v>104504</v>
      </c>
      <c r="G320" s="50">
        <v>0</v>
      </c>
      <c r="H320" s="53">
        <v>12222</v>
      </c>
      <c r="I320" s="50">
        <v>0</v>
      </c>
      <c r="J320" s="53">
        <v>16191</v>
      </c>
      <c r="K320" s="48">
        <f t="shared" ref="K320:K325" si="20">SUM(G320:J320)</f>
        <v>28413</v>
      </c>
    </row>
    <row r="321" spans="1:11" ht="21.75" customHeight="1" x14ac:dyDescent="0.25">
      <c r="A321" s="45">
        <v>11</v>
      </c>
      <c r="B321" s="31">
        <v>0</v>
      </c>
      <c r="C321" s="53">
        <v>6736</v>
      </c>
      <c r="D321" s="53">
        <v>83002</v>
      </c>
      <c r="E321" s="53">
        <v>19776</v>
      </c>
      <c r="F321" s="50">
        <f t="shared" si="19"/>
        <v>109514</v>
      </c>
      <c r="G321" s="50">
        <v>0</v>
      </c>
      <c r="H321" s="53">
        <v>10996</v>
      </c>
      <c r="I321" s="50">
        <v>0</v>
      </c>
      <c r="J321" s="53">
        <v>8602</v>
      </c>
      <c r="K321" s="48">
        <f t="shared" si="20"/>
        <v>19598</v>
      </c>
    </row>
    <row r="322" spans="1:11" ht="21.75" customHeight="1" x14ac:dyDescent="0.25">
      <c r="A322" s="45">
        <v>12</v>
      </c>
      <c r="B322" s="31">
        <v>150</v>
      </c>
      <c r="C322" s="53">
        <v>7170</v>
      </c>
      <c r="D322" s="53">
        <v>79226</v>
      </c>
      <c r="E322" s="53">
        <v>14155</v>
      </c>
      <c r="F322" s="50">
        <f t="shared" si="19"/>
        <v>100701</v>
      </c>
      <c r="G322" s="50">
        <v>0</v>
      </c>
      <c r="H322" s="53">
        <v>8594</v>
      </c>
      <c r="I322" s="50">
        <v>0</v>
      </c>
      <c r="J322" s="53">
        <v>2435</v>
      </c>
      <c r="K322" s="48">
        <f t="shared" si="20"/>
        <v>11029</v>
      </c>
    </row>
    <row r="323" spans="1:11" ht="21.75" customHeight="1" x14ac:dyDescent="0.25">
      <c r="A323" s="45" t="s">
        <v>94</v>
      </c>
      <c r="B323" s="31">
        <v>141</v>
      </c>
      <c r="C323" s="53">
        <v>10966</v>
      </c>
      <c r="D323" s="53">
        <v>155252</v>
      </c>
      <c r="E323" s="53">
        <v>47696</v>
      </c>
      <c r="F323" s="50">
        <f t="shared" si="19"/>
        <v>214055</v>
      </c>
      <c r="G323" s="50">
        <v>0</v>
      </c>
      <c r="H323" s="53">
        <v>15593</v>
      </c>
      <c r="I323" s="50">
        <v>0</v>
      </c>
      <c r="J323" s="53">
        <v>6238</v>
      </c>
      <c r="K323" s="48">
        <f t="shared" si="20"/>
        <v>21831</v>
      </c>
    </row>
    <row r="324" spans="1:11" ht="21.75" customHeight="1" x14ac:dyDescent="0.25">
      <c r="A324" s="45">
        <v>2</v>
      </c>
      <c r="B324" s="31">
        <v>110</v>
      </c>
      <c r="C324" s="53">
        <v>5575</v>
      </c>
      <c r="D324" s="53">
        <v>140643</v>
      </c>
      <c r="E324" s="53">
        <v>27158</v>
      </c>
      <c r="F324" s="50">
        <f t="shared" si="19"/>
        <v>173486</v>
      </c>
      <c r="G324" s="50">
        <v>0</v>
      </c>
      <c r="H324" s="53">
        <v>9825</v>
      </c>
      <c r="I324" s="50">
        <v>0</v>
      </c>
      <c r="J324" s="53">
        <v>968</v>
      </c>
      <c r="K324" s="48">
        <f t="shared" si="20"/>
        <v>10793</v>
      </c>
    </row>
    <row r="325" spans="1:11" ht="21.75" customHeight="1" thickBot="1" x14ac:dyDescent="0.3">
      <c r="A325" s="95">
        <v>3</v>
      </c>
      <c r="B325" s="96">
        <v>290</v>
      </c>
      <c r="C325" s="104">
        <v>7598</v>
      </c>
      <c r="D325" s="104">
        <v>230943</v>
      </c>
      <c r="E325" s="104">
        <v>45096</v>
      </c>
      <c r="F325" s="105">
        <f t="shared" si="19"/>
        <v>283927</v>
      </c>
      <c r="G325" s="105">
        <v>0</v>
      </c>
      <c r="H325" s="104">
        <v>17737</v>
      </c>
      <c r="I325" s="105">
        <v>0</v>
      </c>
      <c r="J325" s="104">
        <v>2467</v>
      </c>
      <c r="K325" s="98">
        <f t="shared" si="20"/>
        <v>20204</v>
      </c>
    </row>
    <row r="326" spans="1:11" x14ac:dyDescent="0.25">
      <c r="A326" s="58" t="s">
        <v>36</v>
      </c>
    </row>
    <row r="327" spans="1:11" x14ac:dyDescent="0.25">
      <c r="A327" s="58" t="s">
        <v>37</v>
      </c>
    </row>
    <row r="328" spans="1:11" x14ac:dyDescent="0.25">
      <c r="A328" s="58" t="s">
        <v>49</v>
      </c>
    </row>
    <row r="329" spans="1:11" x14ac:dyDescent="0.25">
      <c r="A329" s="58" t="s">
        <v>50</v>
      </c>
    </row>
  </sheetData>
  <mergeCells count="10">
    <mergeCell ref="A2:K2"/>
    <mergeCell ref="A4:A6"/>
    <mergeCell ref="B4:F4"/>
    <mergeCell ref="G4:K4"/>
    <mergeCell ref="B5:C5"/>
    <mergeCell ref="D5:E5"/>
    <mergeCell ref="F5:F6"/>
    <mergeCell ref="G5:H5"/>
    <mergeCell ref="I5:J5"/>
    <mergeCell ref="K5:K6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4" firstPageNumber="0" fitToHeight="0" orientation="portrait" r:id="rId1"/>
  <rowBreaks count="8" manualBreakCount="8">
    <brk id="43" max="10" man="1"/>
    <brk id="80" max="10" man="1"/>
    <brk id="117" max="10" man="1"/>
    <brk id="154" max="10" man="1"/>
    <brk id="190" max="16383" man="1"/>
    <brk id="226" max="16383" man="1"/>
    <brk id="262" max="16383" man="1"/>
    <brk id="29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276"/>
  <sheetViews>
    <sheetView zoomScaleNormal="100" zoomScaleSheetLayoutView="100" workbookViewId="0">
      <pane ySplit="5" topLeftCell="A261" activePane="bottomLeft" state="frozen"/>
      <selection activeCell="F330" sqref="F330"/>
      <selection pane="bottomLeft" activeCell="A2" sqref="A2:L2"/>
    </sheetView>
  </sheetViews>
  <sheetFormatPr defaultRowHeight="16.5" x14ac:dyDescent="0.25"/>
  <cols>
    <col min="1" max="1" width="11.5" customWidth="1"/>
    <col min="2" max="2" width="9.375" customWidth="1"/>
    <col min="3" max="3" width="10.375" style="58" customWidth="1"/>
    <col min="4" max="4" width="9.75" customWidth="1"/>
    <col min="5" max="5" width="10.25" customWidth="1"/>
    <col min="6" max="6" width="8.625" customWidth="1"/>
    <col min="7" max="7" width="10.75" customWidth="1"/>
    <col min="8" max="8" width="9.25" customWidth="1"/>
    <col min="9" max="9" width="10.375" customWidth="1"/>
    <col min="10" max="10" width="9.75" customWidth="1"/>
    <col min="11" max="11" width="10.375" customWidth="1"/>
    <col min="12" max="12" width="9.75" customWidth="1"/>
    <col min="13" max="1025" width="8.625" customWidth="1"/>
  </cols>
  <sheetData>
    <row r="2" spans="1:12" ht="53.45" customHeight="1" x14ac:dyDescent="0.25">
      <c r="A2" s="115" t="s">
        <v>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5">
      <c r="L3" s="1" t="s">
        <v>109</v>
      </c>
    </row>
    <row r="4" spans="1:12" s="2" customFormat="1" ht="43.9" customHeight="1" x14ac:dyDescent="0.25">
      <c r="A4" s="112" t="s">
        <v>0</v>
      </c>
      <c r="B4" s="116" t="s">
        <v>107</v>
      </c>
      <c r="C4" s="116"/>
      <c r="D4" s="117" t="s">
        <v>72</v>
      </c>
      <c r="E4" s="117"/>
      <c r="F4" s="117" t="s">
        <v>73</v>
      </c>
      <c r="G4" s="117"/>
      <c r="H4" s="117" t="s">
        <v>108</v>
      </c>
      <c r="I4" s="117"/>
      <c r="J4" s="118" t="s">
        <v>100</v>
      </c>
      <c r="K4" s="118"/>
      <c r="L4" s="118"/>
    </row>
    <row r="5" spans="1:12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110" t="s">
        <v>103</v>
      </c>
      <c r="K5" s="110" t="s">
        <v>104</v>
      </c>
      <c r="L5" s="8" t="s">
        <v>2</v>
      </c>
    </row>
    <row r="6" spans="1:12" s="17" customFormat="1" ht="21.75" customHeight="1" x14ac:dyDescent="0.25">
      <c r="A6" s="28" t="s">
        <v>7</v>
      </c>
      <c r="B6" s="21">
        <v>0</v>
      </c>
      <c r="C6" s="24">
        <v>450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f t="shared" ref="J6:J37" si="0">SUM(B6,D6,F6,H6)</f>
        <v>0</v>
      </c>
      <c r="K6" s="22">
        <f t="shared" ref="K6:K37" si="1">SUM(C6,E6,G6,I6)</f>
        <v>450</v>
      </c>
      <c r="L6" s="20">
        <f t="shared" ref="L6:L37" si="2">J6+K6</f>
        <v>450</v>
      </c>
    </row>
    <row r="7" spans="1:12" s="17" customFormat="1" ht="21.75" customHeight="1" x14ac:dyDescent="0.25">
      <c r="A7" s="28">
        <v>2</v>
      </c>
      <c r="B7" s="21">
        <v>0</v>
      </c>
      <c r="C7" s="24">
        <v>799</v>
      </c>
      <c r="D7" s="24">
        <v>0</v>
      </c>
      <c r="E7" s="24">
        <v>67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2">
        <f t="shared" si="1"/>
        <v>866</v>
      </c>
      <c r="L7" s="20">
        <f t="shared" si="2"/>
        <v>866</v>
      </c>
    </row>
    <row r="8" spans="1:12" s="17" customFormat="1" ht="21.75" customHeight="1" x14ac:dyDescent="0.25">
      <c r="A8" s="28">
        <v>3</v>
      </c>
      <c r="B8" s="21">
        <v>0</v>
      </c>
      <c r="C8" s="24">
        <v>1571</v>
      </c>
      <c r="D8" s="24">
        <v>0</v>
      </c>
      <c r="E8" s="24">
        <v>116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2">
        <f t="shared" si="1"/>
        <v>1687</v>
      </c>
      <c r="L8" s="20">
        <f t="shared" si="2"/>
        <v>1687</v>
      </c>
    </row>
    <row r="9" spans="1:12" s="17" customFormat="1" ht="21.75" customHeight="1" x14ac:dyDescent="0.25">
      <c r="A9" s="28">
        <v>4</v>
      </c>
      <c r="B9" s="21">
        <v>1116</v>
      </c>
      <c r="C9" s="24">
        <v>328</v>
      </c>
      <c r="D9" s="24">
        <v>0</v>
      </c>
      <c r="E9" s="24">
        <v>33</v>
      </c>
      <c r="F9" s="24">
        <v>0</v>
      </c>
      <c r="G9" s="24">
        <v>0</v>
      </c>
      <c r="H9" s="24">
        <v>0</v>
      </c>
      <c r="I9" s="24">
        <v>0</v>
      </c>
      <c r="J9" s="24">
        <f t="shared" si="0"/>
        <v>1116</v>
      </c>
      <c r="K9" s="22">
        <f t="shared" si="1"/>
        <v>361</v>
      </c>
      <c r="L9" s="20">
        <f t="shared" si="2"/>
        <v>1477</v>
      </c>
    </row>
    <row r="10" spans="1:12" s="17" customFormat="1" ht="21.75" customHeight="1" x14ac:dyDescent="0.25">
      <c r="A10" s="28">
        <v>5</v>
      </c>
      <c r="B10" s="21">
        <v>2026</v>
      </c>
      <c r="C10" s="24">
        <v>532</v>
      </c>
      <c r="D10" s="24">
        <v>0</v>
      </c>
      <c r="E10" s="24">
        <v>100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2026</v>
      </c>
      <c r="K10" s="22">
        <f t="shared" si="1"/>
        <v>632</v>
      </c>
      <c r="L10" s="20">
        <f t="shared" si="2"/>
        <v>2658</v>
      </c>
    </row>
    <row r="11" spans="1:12" s="17" customFormat="1" ht="21.75" customHeight="1" x14ac:dyDescent="0.25">
      <c r="A11" s="28">
        <v>6</v>
      </c>
      <c r="B11" s="21">
        <v>730</v>
      </c>
      <c r="C11" s="24">
        <v>464</v>
      </c>
      <c r="D11" s="24">
        <v>1100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1830</v>
      </c>
      <c r="K11" s="22">
        <f t="shared" si="1"/>
        <v>464</v>
      </c>
      <c r="L11" s="20">
        <f t="shared" si="2"/>
        <v>2294</v>
      </c>
    </row>
    <row r="12" spans="1:12" s="17" customFormat="1" ht="21.75" customHeight="1" x14ac:dyDescent="0.25">
      <c r="A12" s="28">
        <v>7</v>
      </c>
      <c r="B12" s="21">
        <v>6</v>
      </c>
      <c r="C12" s="24">
        <v>0</v>
      </c>
      <c r="D12" s="24">
        <v>3200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0"/>
        <v>3206</v>
      </c>
      <c r="K12" s="22">
        <f t="shared" si="1"/>
        <v>0</v>
      </c>
      <c r="L12" s="20">
        <f t="shared" si="2"/>
        <v>3206</v>
      </c>
    </row>
    <row r="13" spans="1:12" ht="21.75" customHeight="1" x14ac:dyDescent="0.25">
      <c r="A13" s="28">
        <v>8</v>
      </c>
      <c r="B13" s="21">
        <v>400</v>
      </c>
      <c r="C13" s="24">
        <v>477</v>
      </c>
      <c r="D13" s="24">
        <v>5700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0"/>
        <v>6100</v>
      </c>
      <c r="K13" s="24">
        <f t="shared" si="1"/>
        <v>477</v>
      </c>
      <c r="L13" s="20">
        <f t="shared" si="2"/>
        <v>6577</v>
      </c>
    </row>
    <row r="14" spans="1:12" ht="21.75" customHeight="1" x14ac:dyDescent="0.25">
      <c r="A14" s="28">
        <v>9</v>
      </c>
      <c r="B14" s="21">
        <v>5400</v>
      </c>
      <c r="C14" s="24">
        <v>543</v>
      </c>
      <c r="D14" s="24">
        <v>0</v>
      </c>
      <c r="E14" s="24">
        <v>0</v>
      </c>
      <c r="F14" s="24">
        <v>0</v>
      </c>
      <c r="G14" s="24">
        <v>0</v>
      </c>
      <c r="H14" s="24">
        <v>150</v>
      </c>
      <c r="I14" s="24">
        <v>0</v>
      </c>
      <c r="J14" s="24">
        <f t="shared" si="0"/>
        <v>5550</v>
      </c>
      <c r="K14" s="24">
        <f t="shared" si="1"/>
        <v>543</v>
      </c>
      <c r="L14" s="20">
        <f t="shared" si="2"/>
        <v>6093</v>
      </c>
    </row>
    <row r="15" spans="1:12" ht="21.75" customHeight="1" x14ac:dyDescent="0.25">
      <c r="A15" s="28">
        <v>10</v>
      </c>
      <c r="B15" s="21">
        <v>0</v>
      </c>
      <c r="C15" s="24">
        <v>67</v>
      </c>
      <c r="D15" s="24">
        <v>0</v>
      </c>
      <c r="E15" s="24">
        <v>0</v>
      </c>
      <c r="F15" s="24">
        <v>0</v>
      </c>
      <c r="G15" s="24">
        <v>0</v>
      </c>
      <c r="H15" s="24">
        <v>530</v>
      </c>
      <c r="I15" s="24">
        <v>167</v>
      </c>
      <c r="J15" s="24">
        <f t="shared" si="0"/>
        <v>530</v>
      </c>
      <c r="K15" s="24">
        <f t="shared" si="1"/>
        <v>234</v>
      </c>
      <c r="L15" s="20">
        <f t="shared" si="2"/>
        <v>764</v>
      </c>
    </row>
    <row r="16" spans="1:12" ht="21.75" customHeight="1" x14ac:dyDescent="0.25">
      <c r="A16" s="28">
        <v>11</v>
      </c>
      <c r="B16" s="21">
        <v>600</v>
      </c>
      <c r="C16" s="24">
        <v>419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0"/>
        <v>600</v>
      </c>
      <c r="K16" s="24">
        <f t="shared" si="1"/>
        <v>419</v>
      </c>
      <c r="L16" s="20">
        <f t="shared" si="2"/>
        <v>1019</v>
      </c>
    </row>
    <row r="17" spans="1:12" ht="21.75" customHeight="1" x14ac:dyDescent="0.25">
      <c r="A17" s="28">
        <v>12</v>
      </c>
      <c r="B17" s="21">
        <v>60</v>
      </c>
      <c r="C17" s="24">
        <v>319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f t="shared" si="0"/>
        <v>60</v>
      </c>
      <c r="K17" s="24">
        <f t="shared" si="1"/>
        <v>319</v>
      </c>
      <c r="L17" s="20">
        <f t="shared" si="2"/>
        <v>379</v>
      </c>
    </row>
    <row r="18" spans="1:12" ht="21.75" customHeight="1" x14ac:dyDescent="0.25">
      <c r="A18" s="28" t="s">
        <v>8</v>
      </c>
      <c r="B18" s="21">
        <v>450</v>
      </c>
      <c r="C18" s="24">
        <v>159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f t="shared" si="0"/>
        <v>450</v>
      </c>
      <c r="K18" s="24">
        <f t="shared" si="1"/>
        <v>159</v>
      </c>
      <c r="L18" s="20">
        <f t="shared" si="2"/>
        <v>609</v>
      </c>
    </row>
    <row r="19" spans="1:12" ht="21.75" customHeight="1" x14ac:dyDescent="0.25">
      <c r="A19" s="28">
        <v>2</v>
      </c>
      <c r="B19" s="21">
        <v>195</v>
      </c>
      <c r="C19" s="24">
        <v>94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0"/>
        <v>195</v>
      </c>
      <c r="K19" s="24">
        <f t="shared" si="1"/>
        <v>94</v>
      </c>
      <c r="L19" s="20">
        <f t="shared" si="2"/>
        <v>289</v>
      </c>
    </row>
    <row r="20" spans="1:12" ht="21.75" customHeight="1" x14ac:dyDescent="0.25">
      <c r="A20" s="28">
        <v>3</v>
      </c>
      <c r="B20" s="21">
        <v>200</v>
      </c>
      <c r="C20" s="24">
        <v>127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0"/>
        <v>200</v>
      </c>
      <c r="K20" s="24">
        <f t="shared" si="1"/>
        <v>127</v>
      </c>
      <c r="L20" s="20">
        <f t="shared" si="2"/>
        <v>327</v>
      </c>
    </row>
    <row r="21" spans="1:12" ht="21.75" customHeight="1" x14ac:dyDescent="0.25">
      <c r="A21" s="28">
        <v>4</v>
      </c>
      <c r="B21" s="21">
        <v>0</v>
      </c>
      <c r="C21" s="24">
        <v>386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f t="shared" si="0"/>
        <v>0</v>
      </c>
      <c r="K21" s="24">
        <f t="shared" si="1"/>
        <v>386</v>
      </c>
      <c r="L21" s="20">
        <f t="shared" si="2"/>
        <v>386</v>
      </c>
    </row>
    <row r="22" spans="1:12" ht="21.75" customHeight="1" x14ac:dyDescent="0.25">
      <c r="A22" s="28">
        <v>5</v>
      </c>
      <c r="B22" s="21">
        <v>780</v>
      </c>
      <c r="C22" s="24">
        <v>628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f t="shared" si="0"/>
        <v>780</v>
      </c>
      <c r="K22" s="24">
        <f t="shared" si="1"/>
        <v>628</v>
      </c>
      <c r="L22" s="20">
        <f t="shared" si="2"/>
        <v>1408</v>
      </c>
    </row>
    <row r="23" spans="1:12" ht="21.75" customHeight="1" x14ac:dyDescent="0.25">
      <c r="A23" s="28">
        <v>6</v>
      </c>
      <c r="B23" s="21">
        <v>260</v>
      </c>
      <c r="C23" s="24">
        <v>6087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f t="shared" si="0"/>
        <v>260</v>
      </c>
      <c r="K23" s="24">
        <f t="shared" si="1"/>
        <v>6087</v>
      </c>
      <c r="L23" s="20">
        <f t="shared" si="2"/>
        <v>6347</v>
      </c>
    </row>
    <row r="24" spans="1:12" ht="21.75" customHeight="1" x14ac:dyDescent="0.25">
      <c r="A24" s="28">
        <v>7</v>
      </c>
      <c r="B24" s="21">
        <v>670</v>
      </c>
      <c r="C24" s="24">
        <v>3587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f t="shared" si="0"/>
        <v>670</v>
      </c>
      <c r="K24" s="24">
        <f t="shared" si="1"/>
        <v>3587</v>
      </c>
      <c r="L24" s="20">
        <f t="shared" si="2"/>
        <v>4257</v>
      </c>
    </row>
    <row r="25" spans="1:12" ht="21.75" customHeight="1" x14ac:dyDescent="0.25">
      <c r="A25" s="28">
        <v>8</v>
      </c>
      <c r="B25" s="21">
        <v>270</v>
      </c>
      <c r="C25" s="24">
        <v>3176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f t="shared" si="0"/>
        <v>270</v>
      </c>
      <c r="K25" s="24">
        <f t="shared" si="1"/>
        <v>3176</v>
      </c>
      <c r="L25" s="20">
        <f t="shared" si="2"/>
        <v>3446</v>
      </c>
    </row>
    <row r="26" spans="1:12" ht="21.75" customHeight="1" x14ac:dyDescent="0.25">
      <c r="A26" s="28">
        <v>9</v>
      </c>
      <c r="B26" s="21">
        <v>423</v>
      </c>
      <c r="C26" s="24">
        <v>331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f t="shared" si="0"/>
        <v>423</v>
      </c>
      <c r="K26" s="24">
        <f t="shared" si="1"/>
        <v>331</v>
      </c>
      <c r="L26" s="20">
        <f t="shared" si="2"/>
        <v>754</v>
      </c>
    </row>
    <row r="27" spans="1:12" ht="21.75" customHeight="1" x14ac:dyDescent="0.25">
      <c r="A27" s="28">
        <v>10</v>
      </c>
      <c r="B27" s="21">
        <v>1295</v>
      </c>
      <c r="C27" s="24">
        <v>1360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f t="shared" si="0"/>
        <v>1295</v>
      </c>
      <c r="K27" s="24">
        <f t="shared" si="1"/>
        <v>1360</v>
      </c>
      <c r="L27" s="20">
        <f t="shared" si="2"/>
        <v>2655</v>
      </c>
    </row>
    <row r="28" spans="1:12" ht="21.75" customHeight="1" x14ac:dyDescent="0.25">
      <c r="A28" s="28">
        <v>11</v>
      </c>
      <c r="B28" s="21">
        <v>7664</v>
      </c>
      <c r="C28" s="24">
        <v>503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0"/>
        <v>7664</v>
      </c>
      <c r="K28" s="24">
        <f t="shared" si="1"/>
        <v>503</v>
      </c>
      <c r="L28" s="20">
        <f t="shared" si="2"/>
        <v>8167</v>
      </c>
    </row>
    <row r="29" spans="1:12" ht="21.75" customHeight="1" x14ac:dyDescent="0.25">
      <c r="A29" s="28">
        <v>12</v>
      </c>
      <c r="B29" s="21">
        <v>425</v>
      </c>
      <c r="C29" s="24">
        <v>201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0"/>
        <v>425</v>
      </c>
      <c r="K29" s="24">
        <f t="shared" si="1"/>
        <v>201</v>
      </c>
      <c r="L29" s="20">
        <f t="shared" si="2"/>
        <v>626</v>
      </c>
    </row>
    <row r="30" spans="1:12" ht="21.75" customHeight="1" x14ac:dyDescent="0.25">
      <c r="A30" s="28" t="s">
        <v>9</v>
      </c>
      <c r="B30" s="21">
        <v>1517</v>
      </c>
      <c r="C30" s="24">
        <v>240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0"/>
        <v>1517</v>
      </c>
      <c r="K30" s="24">
        <f t="shared" si="1"/>
        <v>240</v>
      </c>
      <c r="L30" s="20">
        <f t="shared" si="2"/>
        <v>1757</v>
      </c>
    </row>
    <row r="31" spans="1:12" ht="21.75" customHeight="1" x14ac:dyDescent="0.25">
      <c r="A31" s="28">
        <v>2</v>
      </c>
      <c r="B31" s="21">
        <v>643</v>
      </c>
      <c r="C31" s="24">
        <v>747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0"/>
        <v>643</v>
      </c>
      <c r="K31" s="24">
        <f t="shared" si="1"/>
        <v>747</v>
      </c>
      <c r="L31" s="20">
        <f t="shared" si="2"/>
        <v>1390</v>
      </c>
    </row>
    <row r="32" spans="1:12" ht="21.75" customHeight="1" x14ac:dyDescent="0.25">
      <c r="A32" s="28">
        <v>3</v>
      </c>
      <c r="B32" s="21">
        <v>990</v>
      </c>
      <c r="C32" s="24">
        <v>7308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0"/>
        <v>990</v>
      </c>
      <c r="K32" s="24">
        <f t="shared" si="1"/>
        <v>7308</v>
      </c>
      <c r="L32" s="20">
        <f t="shared" si="2"/>
        <v>8298</v>
      </c>
    </row>
    <row r="33" spans="1:12" ht="21.75" customHeight="1" x14ac:dyDescent="0.25">
      <c r="A33" s="28">
        <v>4</v>
      </c>
      <c r="B33" s="21">
        <v>7291</v>
      </c>
      <c r="C33" s="24">
        <v>7451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f t="shared" si="0"/>
        <v>7291</v>
      </c>
      <c r="K33" s="24">
        <f t="shared" si="1"/>
        <v>7451</v>
      </c>
      <c r="L33" s="20">
        <f t="shared" si="2"/>
        <v>14742</v>
      </c>
    </row>
    <row r="34" spans="1:12" ht="21.75" customHeight="1" x14ac:dyDescent="0.25">
      <c r="A34" s="28">
        <v>5</v>
      </c>
      <c r="B34" s="21">
        <v>4130</v>
      </c>
      <c r="C34" s="24">
        <v>3658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0"/>
        <v>4130</v>
      </c>
      <c r="K34" s="24">
        <f t="shared" si="1"/>
        <v>3658</v>
      </c>
      <c r="L34" s="20">
        <f t="shared" si="2"/>
        <v>7788</v>
      </c>
    </row>
    <row r="35" spans="1:12" ht="21.75" customHeight="1" x14ac:dyDescent="0.25">
      <c r="A35" s="28">
        <v>6</v>
      </c>
      <c r="B35" s="21">
        <v>835</v>
      </c>
      <c r="C35" s="24">
        <v>1518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f t="shared" si="0"/>
        <v>835</v>
      </c>
      <c r="K35" s="24">
        <f t="shared" si="1"/>
        <v>1518</v>
      </c>
      <c r="L35" s="20">
        <f t="shared" si="2"/>
        <v>2353</v>
      </c>
    </row>
    <row r="36" spans="1:12" ht="21.75" customHeight="1" x14ac:dyDescent="0.25">
      <c r="A36" s="28">
        <v>7</v>
      </c>
      <c r="B36" s="21">
        <v>785</v>
      </c>
      <c r="C36" s="24">
        <v>1622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f t="shared" si="0"/>
        <v>785</v>
      </c>
      <c r="K36" s="24">
        <f t="shared" si="1"/>
        <v>1622</v>
      </c>
      <c r="L36" s="20">
        <f t="shared" si="2"/>
        <v>2407</v>
      </c>
    </row>
    <row r="37" spans="1:12" ht="21.75" customHeight="1" x14ac:dyDescent="0.25">
      <c r="A37" s="28">
        <v>8</v>
      </c>
      <c r="B37" s="21">
        <v>1036</v>
      </c>
      <c r="C37" s="24">
        <v>1209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0"/>
        <v>1036</v>
      </c>
      <c r="K37" s="24">
        <f t="shared" si="1"/>
        <v>1209</v>
      </c>
      <c r="L37" s="20">
        <f t="shared" si="2"/>
        <v>2245</v>
      </c>
    </row>
    <row r="38" spans="1:12" ht="21.75" customHeight="1" x14ac:dyDescent="0.25">
      <c r="A38" s="28">
        <v>9</v>
      </c>
      <c r="B38" s="21">
        <v>6010</v>
      </c>
      <c r="C38" s="24">
        <v>1537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ref="J38:J69" si="3">SUM(B38,D38,F38,H38)</f>
        <v>6010</v>
      </c>
      <c r="K38" s="24">
        <f t="shared" ref="K38:K69" si="4">SUM(C38,E38,G38,I38)</f>
        <v>1537</v>
      </c>
      <c r="L38" s="20">
        <f t="shared" ref="L38:L69" si="5">J38+K38</f>
        <v>7547</v>
      </c>
    </row>
    <row r="39" spans="1:12" ht="21.75" customHeight="1" x14ac:dyDescent="0.25">
      <c r="A39" s="28">
        <v>10</v>
      </c>
      <c r="B39" s="21">
        <v>382</v>
      </c>
      <c r="C39" s="24">
        <v>664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3"/>
        <v>382</v>
      </c>
      <c r="K39" s="24">
        <f t="shared" si="4"/>
        <v>664</v>
      </c>
      <c r="L39" s="20">
        <f t="shared" si="5"/>
        <v>1046</v>
      </c>
    </row>
    <row r="40" spans="1:12" ht="21.75" customHeight="1" x14ac:dyDescent="0.25">
      <c r="A40" s="28">
        <v>11</v>
      </c>
      <c r="B40" s="21">
        <v>4955</v>
      </c>
      <c r="C40" s="24">
        <v>2954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486</v>
      </c>
      <c r="J40" s="24">
        <f t="shared" si="3"/>
        <v>4955</v>
      </c>
      <c r="K40" s="24">
        <f t="shared" si="4"/>
        <v>3440</v>
      </c>
      <c r="L40" s="20">
        <f t="shared" si="5"/>
        <v>8395</v>
      </c>
    </row>
    <row r="41" spans="1:12" ht="21.75" customHeight="1" x14ac:dyDescent="0.25">
      <c r="A41" s="28">
        <v>12</v>
      </c>
      <c r="B41" s="21">
        <v>2514</v>
      </c>
      <c r="C41" s="24">
        <v>1611</v>
      </c>
      <c r="D41" s="24">
        <v>0</v>
      </c>
      <c r="E41" s="24">
        <v>0</v>
      </c>
      <c r="F41" s="24">
        <v>0</v>
      </c>
      <c r="G41" s="24">
        <v>33</v>
      </c>
      <c r="H41" s="24">
        <v>0</v>
      </c>
      <c r="I41" s="24">
        <v>0</v>
      </c>
      <c r="J41" s="24">
        <f t="shared" si="3"/>
        <v>2514</v>
      </c>
      <c r="K41" s="24">
        <f t="shared" si="4"/>
        <v>1644</v>
      </c>
      <c r="L41" s="20">
        <f t="shared" si="5"/>
        <v>4158</v>
      </c>
    </row>
    <row r="42" spans="1:12" ht="21.75" customHeight="1" x14ac:dyDescent="0.25">
      <c r="A42" s="28" t="s">
        <v>10</v>
      </c>
      <c r="B42" s="21">
        <v>595</v>
      </c>
      <c r="C42" s="24">
        <v>2440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f t="shared" si="3"/>
        <v>595</v>
      </c>
      <c r="K42" s="24">
        <f t="shared" si="4"/>
        <v>2440</v>
      </c>
      <c r="L42" s="20">
        <f t="shared" si="5"/>
        <v>3035</v>
      </c>
    </row>
    <row r="43" spans="1:12" ht="21.75" customHeight="1" x14ac:dyDescent="0.25">
      <c r="A43" s="28">
        <v>2</v>
      </c>
      <c r="B43" s="21">
        <v>24180</v>
      </c>
      <c r="C43" s="24">
        <v>3230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657</v>
      </c>
      <c r="J43" s="24">
        <f t="shared" si="3"/>
        <v>24180</v>
      </c>
      <c r="K43" s="24">
        <f t="shared" si="4"/>
        <v>3887</v>
      </c>
      <c r="L43" s="20">
        <f t="shared" si="5"/>
        <v>28067</v>
      </c>
    </row>
    <row r="44" spans="1:12" ht="21.75" customHeight="1" x14ac:dyDescent="0.25">
      <c r="A44" s="28">
        <v>3</v>
      </c>
      <c r="B44" s="21">
        <v>243</v>
      </c>
      <c r="C44" s="24">
        <v>6419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f t="shared" si="3"/>
        <v>243</v>
      </c>
      <c r="K44" s="24">
        <f t="shared" si="4"/>
        <v>6419</v>
      </c>
      <c r="L44" s="20">
        <f t="shared" si="5"/>
        <v>6662</v>
      </c>
    </row>
    <row r="45" spans="1:12" ht="21.75" customHeight="1" x14ac:dyDescent="0.25">
      <c r="A45" s="28">
        <v>4</v>
      </c>
      <c r="B45" s="21">
        <v>3280</v>
      </c>
      <c r="C45" s="24">
        <v>12178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si="3"/>
        <v>3280</v>
      </c>
      <c r="K45" s="24">
        <f t="shared" si="4"/>
        <v>12178</v>
      </c>
      <c r="L45" s="20">
        <f t="shared" si="5"/>
        <v>15458</v>
      </c>
    </row>
    <row r="46" spans="1:12" ht="21.75" customHeight="1" x14ac:dyDescent="0.25">
      <c r="A46" s="28">
        <v>5</v>
      </c>
      <c r="B46" s="21">
        <v>460</v>
      </c>
      <c r="C46" s="24">
        <v>3100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 t="shared" si="3"/>
        <v>460</v>
      </c>
      <c r="K46" s="24">
        <f t="shared" si="4"/>
        <v>3100</v>
      </c>
      <c r="L46" s="20">
        <f t="shared" si="5"/>
        <v>3560</v>
      </c>
    </row>
    <row r="47" spans="1:12" ht="21.75" customHeight="1" x14ac:dyDescent="0.25">
      <c r="A47" s="28">
        <v>6</v>
      </c>
      <c r="B47" s="21">
        <v>2841</v>
      </c>
      <c r="C47" s="24">
        <v>11407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f t="shared" si="3"/>
        <v>2841</v>
      </c>
      <c r="K47" s="24">
        <f t="shared" si="4"/>
        <v>11407</v>
      </c>
      <c r="L47" s="20">
        <f t="shared" si="5"/>
        <v>14248</v>
      </c>
    </row>
    <row r="48" spans="1:12" ht="21.75" customHeight="1" x14ac:dyDescent="0.25">
      <c r="A48" s="28">
        <v>7</v>
      </c>
      <c r="B48" s="21">
        <v>190</v>
      </c>
      <c r="C48" s="24">
        <v>35917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f t="shared" si="3"/>
        <v>190</v>
      </c>
      <c r="K48" s="24">
        <f t="shared" si="4"/>
        <v>35917</v>
      </c>
      <c r="L48" s="20">
        <f t="shared" si="5"/>
        <v>36107</v>
      </c>
    </row>
    <row r="49" spans="1:12" ht="21.75" customHeight="1" x14ac:dyDescent="0.25">
      <c r="A49" s="28">
        <v>8</v>
      </c>
      <c r="B49" s="21">
        <v>781</v>
      </c>
      <c r="C49" s="24">
        <v>30440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 t="shared" si="3"/>
        <v>781</v>
      </c>
      <c r="K49" s="24">
        <f t="shared" si="4"/>
        <v>30440</v>
      </c>
      <c r="L49" s="20">
        <f t="shared" si="5"/>
        <v>31221</v>
      </c>
    </row>
    <row r="50" spans="1:12" ht="21.75" customHeight="1" x14ac:dyDescent="0.25">
      <c r="A50" s="28">
        <v>9</v>
      </c>
      <c r="B50" s="21">
        <v>55</v>
      </c>
      <c r="C50" s="24">
        <v>23509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3"/>
        <v>55</v>
      </c>
      <c r="K50" s="24">
        <f t="shared" si="4"/>
        <v>23509</v>
      </c>
      <c r="L50" s="20">
        <f t="shared" si="5"/>
        <v>23564</v>
      </c>
    </row>
    <row r="51" spans="1:12" ht="21.75" customHeight="1" x14ac:dyDescent="0.25">
      <c r="A51" s="28">
        <v>10</v>
      </c>
      <c r="B51" s="21">
        <v>190</v>
      </c>
      <c r="C51" s="24">
        <v>8590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1401</v>
      </c>
      <c r="J51" s="24">
        <f t="shared" si="3"/>
        <v>190</v>
      </c>
      <c r="K51" s="24">
        <f t="shared" si="4"/>
        <v>9991</v>
      </c>
      <c r="L51" s="20">
        <f t="shared" si="5"/>
        <v>10181</v>
      </c>
    </row>
    <row r="52" spans="1:12" ht="21.75" customHeight="1" x14ac:dyDescent="0.25">
      <c r="A52" s="28">
        <v>11</v>
      </c>
      <c r="B52" s="21">
        <v>30</v>
      </c>
      <c r="C52" s="24">
        <v>23223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f t="shared" si="3"/>
        <v>30</v>
      </c>
      <c r="K52" s="24">
        <f t="shared" si="4"/>
        <v>23223</v>
      </c>
      <c r="L52" s="20">
        <f t="shared" si="5"/>
        <v>23253</v>
      </c>
    </row>
    <row r="53" spans="1:12" ht="21.75" customHeight="1" x14ac:dyDescent="0.25">
      <c r="A53" s="28">
        <v>12</v>
      </c>
      <c r="B53" s="21">
        <v>10</v>
      </c>
      <c r="C53" s="24">
        <v>9086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f t="shared" si="3"/>
        <v>10</v>
      </c>
      <c r="K53" s="24">
        <f t="shared" si="4"/>
        <v>9086</v>
      </c>
      <c r="L53" s="20">
        <f t="shared" si="5"/>
        <v>9096</v>
      </c>
    </row>
    <row r="54" spans="1:12" ht="21.75" customHeight="1" x14ac:dyDescent="0.25">
      <c r="A54" s="28" t="s">
        <v>69</v>
      </c>
      <c r="B54" s="21">
        <v>675</v>
      </c>
      <c r="C54" s="24">
        <v>6598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 t="shared" si="3"/>
        <v>675</v>
      </c>
      <c r="K54" s="24">
        <f t="shared" si="4"/>
        <v>6598</v>
      </c>
      <c r="L54" s="20">
        <f t="shared" si="5"/>
        <v>7273</v>
      </c>
    </row>
    <row r="55" spans="1:12" ht="21.75" customHeight="1" x14ac:dyDescent="0.25">
      <c r="A55" s="28">
        <v>2</v>
      </c>
      <c r="B55" s="21">
        <v>1760</v>
      </c>
      <c r="C55" s="24">
        <v>5287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f t="shared" si="3"/>
        <v>1760</v>
      </c>
      <c r="K55" s="24">
        <f t="shared" si="4"/>
        <v>5287</v>
      </c>
      <c r="L55" s="20">
        <f t="shared" si="5"/>
        <v>7047</v>
      </c>
    </row>
    <row r="56" spans="1:12" ht="21.75" customHeight="1" x14ac:dyDescent="0.25">
      <c r="A56" s="28">
        <v>3</v>
      </c>
      <c r="B56" s="21">
        <v>387</v>
      </c>
      <c r="C56" s="24">
        <v>3813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f t="shared" si="3"/>
        <v>387</v>
      </c>
      <c r="K56" s="24">
        <f t="shared" si="4"/>
        <v>3813</v>
      </c>
      <c r="L56" s="20">
        <f t="shared" si="5"/>
        <v>4200</v>
      </c>
    </row>
    <row r="57" spans="1:12" ht="21.75" customHeight="1" x14ac:dyDescent="0.25">
      <c r="A57" s="28">
        <v>4</v>
      </c>
      <c r="B57" s="21">
        <v>150</v>
      </c>
      <c r="C57" s="24">
        <v>11611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304</v>
      </c>
      <c r="J57" s="24">
        <f t="shared" si="3"/>
        <v>150</v>
      </c>
      <c r="K57" s="24">
        <f t="shared" si="4"/>
        <v>11915</v>
      </c>
      <c r="L57" s="20">
        <f t="shared" si="5"/>
        <v>12065</v>
      </c>
    </row>
    <row r="58" spans="1:12" ht="21.75" customHeight="1" x14ac:dyDescent="0.25">
      <c r="A58" s="28">
        <v>5</v>
      </c>
      <c r="B58" s="21">
        <v>550</v>
      </c>
      <c r="C58" s="24">
        <v>20127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f t="shared" si="3"/>
        <v>550</v>
      </c>
      <c r="K58" s="24">
        <f t="shared" si="4"/>
        <v>20127</v>
      </c>
      <c r="L58" s="20">
        <f t="shared" si="5"/>
        <v>20677</v>
      </c>
    </row>
    <row r="59" spans="1:12" ht="21.75" customHeight="1" x14ac:dyDescent="0.25">
      <c r="A59" s="28">
        <v>6</v>
      </c>
      <c r="B59" s="21">
        <v>0</v>
      </c>
      <c r="C59" s="24">
        <v>25549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f t="shared" si="3"/>
        <v>0</v>
      </c>
      <c r="K59" s="24">
        <f t="shared" si="4"/>
        <v>25549</v>
      </c>
      <c r="L59" s="20">
        <f t="shared" si="5"/>
        <v>25549</v>
      </c>
    </row>
    <row r="60" spans="1:12" ht="21.75" customHeight="1" x14ac:dyDescent="0.25">
      <c r="A60" s="28">
        <v>7</v>
      </c>
      <c r="B60" s="21">
        <v>320</v>
      </c>
      <c r="C60" s="24">
        <v>5179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f t="shared" si="3"/>
        <v>320</v>
      </c>
      <c r="K60" s="24">
        <f t="shared" si="4"/>
        <v>5179</v>
      </c>
      <c r="L60" s="20">
        <f t="shared" si="5"/>
        <v>5499</v>
      </c>
    </row>
    <row r="61" spans="1:12" ht="21.75" customHeight="1" x14ac:dyDescent="0.25">
      <c r="A61" s="28">
        <v>8</v>
      </c>
      <c r="B61" s="21">
        <v>100</v>
      </c>
      <c r="C61" s="24">
        <v>10143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f t="shared" si="3"/>
        <v>100</v>
      </c>
      <c r="K61" s="24">
        <f t="shared" si="4"/>
        <v>10143</v>
      </c>
      <c r="L61" s="20">
        <f t="shared" si="5"/>
        <v>10243</v>
      </c>
    </row>
    <row r="62" spans="1:12" ht="21.75" customHeight="1" x14ac:dyDescent="0.25">
      <c r="A62" s="28">
        <v>9</v>
      </c>
      <c r="B62" s="21">
        <v>0</v>
      </c>
      <c r="C62" s="24">
        <v>8067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f t="shared" si="3"/>
        <v>0</v>
      </c>
      <c r="K62" s="24">
        <f t="shared" si="4"/>
        <v>8067</v>
      </c>
      <c r="L62" s="20">
        <f t="shared" si="5"/>
        <v>8067</v>
      </c>
    </row>
    <row r="63" spans="1:12" ht="21.75" customHeight="1" x14ac:dyDescent="0.25">
      <c r="A63" s="28">
        <v>10</v>
      </c>
      <c r="B63" s="21">
        <v>0</v>
      </c>
      <c r="C63" s="24">
        <v>7706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f t="shared" si="3"/>
        <v>0</v>
      </c>
      <c r="K63" s="24">
        <f t="shared" si="4"/>
        <v>7706</v>
      </c>
      <c r="L63" s="20">
        <f t="shared" si="5"/>
        <v>7706</v>
      </c>
    </row>
    <row r="64" spans="1:12" ht="21.75" customHeight="1" x14ac:dyDescent="0.25">
      <c r="A64" s="28">
        <v>11</v>
      </c>
      <c r="B64" s="21">
        <v>0</v>
      </c>
      <c r="C64" s="24">
        <v>2993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f t="shared" si="3"/>
        <v>0</v>
      </c>
      <c r="K64" s="24">
        <f t="shared" si="4"/>
        <v>2993</v>
      </c>
      <c r="L64" s="20">
        <f t="shared" si="5"/>
        <v>2993</v>
      </c>
    </row>
    <row r="65" spans="1:12" ht="21.75" customHeight="1" x14ac:dyDescent="0.25">
      <c r="A65" s="28">
        <v>12</v>
      </c>
      <c r="B65" s="21">
        <v>13</v>
      </c>
      <c r="C65" s="24">
        <v>3696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f t="shared" si="3"/>
        <v>13</v>
      </c>
      <c r="K65" s="24">
        <f t="shared" si="4"/>
        <v>3696</v>
      </c>
      <c r="L65" s="20">
        <f t="shared" si="5"/>
        <v>3709</v>
      </c>
    </row>
    <row r="66" spans="1:12" ht="21.75" customHeight="1" x14ac:dyDescent="0.25">
      <c r="A66" s="28" t="s">
        <v>70</v>
      </c>
      <c r="B66" s="21">
        <v>0</v>
      </c>
      <c r="C66" s="24">
        <v>6433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f t="shared" si="3"/>
        <v>0</v>
      </c>
      <c r="K66" s="24">
        <f t="shared" si="4"/>
        <v>6433</v>
      </c>
      <c r="L66" s="20">
        <f t="shared" si="5"/>
        <v>6433</v>
      </c>
    </row>
    <row r="67" spans="1:12" ht="21.75" customHeight="1" x14ac:dyDescent="0.25">
      <c r="A67" s="28">
        <v>2</v>
      </c>
      <c r="B67" s="21">
        <v>100</v>
      </c>
      <c r="C67" s="24">
        <v>3769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 t="shared" si="3"/>
        <v>100</v>
      </c>
      <c r="K67" s="24">
        <f t="shared" si="4"/>
        <v>3769</v>
      </c>
      <c r="L67" s="20">
        <f t="shared" si="5"/>
        <v>3869</v>
      </c>
    </row>
    <row r="68" spans="1:12" ht="21.75" customHeight="1" x14ac:dyDescent="0.25">
      <c r="A68" s="28">
        <v>3</v>
      </c>
      <c r="B68" s="21">
        <v>800</v>
      </c>
      <c r="C68" s="24">
        <v>9431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f t="shared" si="3"/>
        <v>800</v>
      </c>
      <c r="K68" s="24">
        <f t="shared" si="4"/>
        <v>9431</v>
      </c>
      <c r="L68" s="20">
        <f t="shared" si="5"/>
        <v>10231</v>
      </c>
    </row>
    <row r="69" spans="1:12" ht="21.75" customHeight="1" x14ac:dyDescent="0.25">
      <c r="A69" s="28">
        <v>4</v>
      </c>
      <c r="B69" s="21">
        <v>960</v>
      </c>
      <c r="C69" s="24">
        <v>3668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f t="shared" si="3"/>
        <v>960</v>
      </c>
      <c r="K69" s="24">
        <f t="shared" si="4"/>
        <v>3668</v>
      </c>
      <c r="L69" s="20">
        <f t="shared" si="5"/>
        <v>4628</v>
      </c>
    </row>
    <row r="70" spans="1:12" ht="21.75" customHeight="1" x14ac:dyDescent="0.25">
      <c r="A70" s="28">
        <v>5</v>
      </c>
      <c r="B70" s="21">
        <v>55</v>
      </c>
      <c r="C70" s="24">
        <v>4703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f t="shared" ref="J70:J84" si="6">SUM(B70,D70,F70,H70)</f>
        <v>55</v>
      </c>
      <c r="K70" s="24">
        <f t="shared" ref="K70:K84" si="7">SUM(C70,E70,G70,I70)</f>
        <v>4703</v>
      </c>
      <c r="L70" s="20">
        <f t="shared" ref="L70:L84" si="8">J70+K70</f>
        <v>4758</v>
      </c>
    </row>
    <row r="71" spans="1:12" ht="21.75" customHeight="1" x14ac:dyDescent="0.25">
      <c r="A71" s="28">
        <v>6</v>
      </c>
      <c r="B71" s="21">
        <v>75</v>
      </c>
      <c r="C71" s="24">
        <v>3748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f t="shared" si="6"/>
        <v>75</v>
      </c>
      <c r="K71" s="24">
        <f t="shared" si="7"/>
        <v>3748</v>
      </c>
      <c r="L71" s="20">
        <f t="shared" si="8"/>
        <v>3823</v>
      </c>
    </row>
    <row r="72" spans="1:12" ht="21.75" customHeight="1" x14ac:dyDescent="0.25">
      <c r="A72" s="28">
        <v>7</v>
      </c>
      <c r="B72" s="21">
        <v>445</v>
      </c>
      <c r="C72" s="24">
        <v>13274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f t="shared" si="6"/>
        <v>445</v>
      </c>
      <c r="K72" s="24">
        <f t="shared" si="7"/>
        <v>13274</v>
      </c>
      <c r="L72" s="20">
        <f t="shared" si="8"/>
        <v>13719</v>
      </c>
    </row>
    <row r="73" spans="1:12" ht="21.75" customHeight="1" x14ac:dyDescent="0.25">
      <c r="A73" s="28">
        <v>8</v>
      </c>
      <c r="B73" s="21">
        <v>243</v>
      </c>
      <c r="C73" s="24">
        <v>10326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f t="shared" si="6"/>
        <v>243</v>
      </c>
      <c r="K73" s="24">
        <f t="shared" si="7"/>
        <v>10326</v>
      </c>
      <c r="L73" s="20">
        <f t="shared" si="8"/>
        <v>10569</v>
      </c>
    </row>
    <row r="74" spans="1:12" ht="21.75" customHeight="1" x14ac:dyDescent="0.25">
      <c r="A74" s="28">
        <v>9</v>
      </c>
      <c r="B74" s="21">
        <v>57</v>
      </c>
      <c r="C74" s="24">
        <v>13457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f t="shared" si="6"/>
        <v>57</v>
      </c>
      <c r="K74" s="24">
        <f t="shared" si="7"/>
        <v>13457</v>
      </c>
      <c r="L74" s="20">
        <f t="shared" si="8"/>
        <v>13514</v>
      </c>
    </row>
    <row r="75" spans="1:12" ht="21.75" customHeight="1" x14ac:dyDescent="0.25">
      <c r="A75" s="28">
        <v>10</v>
      </c>
      <c r="B75" s="21">
        <v>470</v>
      </c>
      <c r="C75" s="24">
        <v>22807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f t="shared" si="6"/>
        <v>470</v>
      </c>
      <c r="K75" s="24">
        <f t="shared" si="7"/>
        <v>22807</v>
      </c>
      <c r="L75" s="20">
        <f t="shared" si="8"/>
        <v>23277</v>
      </c>
    </row>
    <row r="76" spans="1:12" ht="21.75" customHeight="1" x14ac:dyDescent="0.25">
      <c r="A76" s="28">
        <v>11</v>
      </c>
      <c r="B76" s="21">
        <v>166</v>
      </c>
      <c r="C76" s="24">
        <v>12000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f t="shared" si="6"/>
        <v>166</v>
      </c>
      <c r="K76" s="24">
        <f t="shared" si="7"/>
        <v>12000</v>
      </c>
      <c r="L76" s="20">
        <f t="shared" si="8"/>
        <v>12166</v>
      </c>
    </row>
    <row r="77" spans="1:12" ht="21.75" customHeight="1" x14ac:dyDescent="0.25">
      <c r="A77" s="28">
        <v>12</v>
      </c>
      <c r="B77" s="21">
        <v>100</v>
      </c>
      <c r="C77" s="24">
        <v>10029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f t="shared" si="6"/>
        <v>100</v>
      </c>
      <c r="K77" s="24">
        <f t="shared" si="7"/>
        <v>10029</v>
      </c>
      <c r="L77" s="20">
        <f t="shared" si="8"/>
        <v>10129</v>
      </c>
    </row>
    <row r="78" spans="1:12" ht="21.75" customHeight="1" x14ac:dyDescent="0.25">
      <c r="A78" s="28" t="s">
        <v>13</v>
      </c>
      <c r="B78" s="21">
        <v>340</v>
      </c>
      <c r="C78" s="24">
        <v>40529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f t="shared" si="6"/>
        <v>340</v>
      </c>
      <c r="K78" s="24">
        <f t="shared" si="7"/>
        <v>40529</v>
      </c>
      <c r="L78" s="20">
        <f t="shared" si="8"/>
        <v>40869</v>
      </c>
    </row>
    <row r="79" spans="1:12" ht="21.75" customHeight="1" x14ac:dyDescent="0.25">
      <c r="A79" s="28">
        <v>2</v>
      </c>
      <c r="B79" s="21">
        <v>10</v>
      </c>
      <c r="C79" s="24">
        <v>56721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f t="shared" si="6"/>
        <v>10</v>
      </c>
      <c r="K79" s="24">
        <f t="shared" si="7"/>
        <v>56721</v>
      </c>
      <c r="L79" s="20">
        <f t="shared" si="8"/>
        <v>56731</v>
      </c>
    </row>
    <row r="80" spans="1:12" ht="21.75" customHeight="1" x14ac:dyDescent="0.25">
      <c r="A80" s="28">
        <v>3</v>
      </c>
      <c r="B80" s="21">
        <v>0</v>
      </c>
      <c r="C80" s="24">
        <v>18931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f t="shared" si="6"/>
        <v>0</v>
      </c>
      <c r="K80" s="24">
        <f t="shared" si="7"/>
        <v>18931</v>
      </c>
      <c r="L80" s="20">
        <f t="shared" si="8"/>
        <v>18931</v>
      </c>
    </row>
    <row r="81" spans="1:12" ht="21.75" customHeight="1" x14ac:dyDescent="0.25">
      <c r="A81" s="28">
        <v>4</v>
      </c>
      <c r="B81" s="21">
        <v>100</v>
      </c>
      <c r="C81" s="24">
        <v>37229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f t="shared" si="6"/>
        <v>100</v>
      </c>
      <c r="K81" s="24">
        <f t="shared" si="7"/>
        <v>37229</v>
      </c>
      <c r="L81" s="20">
        <f t="shared" si="8"/>
        <v>37329</v>
      </c>
    </row>
    <row r="82" spans="1:12" ht="21.75" customHeight="1" x14ac:dyDescent="0.25">
      <c r="A82" s="28">
        <v>5</v>
      </c>
      <c r="B82" s="31">
        <v>30</v>
      </c>
      <c r="C82" s="53">
        <v>53838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f t="shared" si="6"/>
        <v>30</v>
      </c>
      <c r="K82" s="24">
        <f t="shared" si="7"/>
        <v>53838</v>
      </c>
      <c r="L82" s="20">
        <f t="shared" si="8"/>
        <v>53868</v>
      </c>
    </row>
    <row r="83" spans="1:12" s="57" customFormat="1" ht="21.75" customHeight="1" x14ac:dyDescent="0.25">
      <c r="A83" s="73">
        <v>6</v>
      </c>
      <c r="B83" s="84">
        <v>100</v>
      </c>
      <c r="C83" s="75">
        <v>20387</v>
      </c>
      <c r="D83" s="85">
        <v>0</v>
      </c>
      <c r="E83" s="85">
        <v>0</v>
      </c>
      <c r="F83" s="85">
        <v>0</v>
      </c>
      <c r="G83" s="85">
        <v>0</v>
      </c>
      <c r="H83" s="85">
        <v>0</v>
      </c>
      <c r="I83" s="85">
        <v>0</v>
      </c>
      <c r="J83" s="76">
        <f t="shared" si="6"/>
        <v>100</v>
      </c>
      <c r="K83" s="76">
        <f t="shared" si="7"/>
        <v>20387</v>
      </c>
      <c r="L83" s="78">
        <f t="shared" si="8"/>
        <v>20487</v>
      </c>
    </row>
    <row r="84" spans="1:12" s="37" customFormat="1" ht="21.75" customHeight="1" x14ac:dyDescent="0.25">
      <c r="A84" s="29">
        <v>7</v>
      </c>
      <c r="B84" s="60">
        <v>0</v>
      </c>
      <c r="C84" s="53">
        <v>13910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f t="shared" si="6"/>
        <v>0</v>
      </c>
      <c r="K84" s="36">
        <f t="shared" si="7"/>
        <v>13910</v>
      </c>
      <c r="L84" s="32">
        <f t="shared" si="8"/>
        <v>13910</v>
      </c>
    </row>
    <row r="85" spans="1:12" ht="21.75" customHeight="1" x14ac:dyDescent="0.25">
      <c r="A85" s="39" t="s">
        <v>14</v>
      </c>
      <c r="B85" s="62">
        <v>10</v>
      </c>
      <c r="C85" s="63">
        <v>20742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10</v>
      </c>
      <c r="K85" s="44">
        <v>20742</v>
      </c>
      <c r="L85" s="42">
        <v>20752</v>
      </c>
    </row>
    <row r="86" spans="1:12" ht="21.75" customHeight="1" x14ac:dyDescent="0.25">
      <c r="A86" s="39" t="s">
        <v>15</v>
      </c>
      <c r="B86" s="62">
        <v>0</v>
      </c>
      <c r="C86" s="63">
        <v>23636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23636</v>
      </c>
      <c r="L86" s="42">
        <v>23636</v>
      </c>
    </row>
    <row r="87" spans="1:12" ht="21.75" customHeight="1" x14ac:dyDescent="0.25">
      <c r="A87" s="39" t="s">
        <v>16</v>
      </c>
      <c r="B87" s="62">
        <v>100</v>
      </c>
      <c r="C87" s="63">
        <v>19414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100</v>
      </c>
      <c r="K87" s="44">
        <v>19414</v>
      </c>
      <c r="L87" s="42">
        <v>19514</v>
      </c>
    </row>
    <row r="88" spans="1:12" ht="21.75" customHeight="1" x14ac:dyDescent="0.25">
      <c r="A88" s="39" t="s">
        <v>17</v>
      </c>
      <c r="B88" s="62">
        <v>0</v>
      </c>
      <c r="C88" s="63">
        <v>13753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13753</v>
      </c>
      <c r="L88" s="42">
        <v>13753</v>
      </c>
    </row>
    <row r="89" spans="1:12" s="17" customFormat="1" ht="21.75" customHeight="1" x14ac:dyDescent="0.25">
      <c r="A89" s="45" t="s">
        <v>18</v>
      </c>
      <c r="B89" s="65">
        <v>0</v>
      </c>
      <c r="C89" s="66">
        <v>2989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2989</v>
      </c>
      <c r="L89" s="48">
        <v>2989</v>
      </c>
    </row>
    <row r="90" spans="1:12" s="17" customFormat="1" ht="21.75" customHeight="1" x14ac:dyDescent="0.25">
      <c r="A90" s="45" t="s">
        <v>19</v>
      </c>
      <c r="B90" s="65">
        <v>0</v>
      </c>
      <c r="C90" s="66">
        <v>18170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18170</v>
      </c>
      <c r="L90" s="48">
        <v>18170</v>
      </c>
    </row>
    <row r="91" spans="1:12" ht="21.75" customHeight="1" x14ac:dyDescent="0.25">
      <c r="A91" s="45">
        <v>2</v>
      </c>
      <c r="B91" s="65">
        <v>0</v>
      </c>
      <c r="C91" s="50">
        <v>5621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f t="shared" ref="J91:J119" si="9">B91+D91+F91+H91</f>
        <v>0</v>
      </c>
      <c r="K91" s="50">
        <f t="shared" ref="K91:K119" si="10">C91+E91+G91+I91</f>
        <v>5621</v>
      </c>
      <c r="L91" s="48">
        <f t="shared" ref="L91:L119" si="11">J91+K91</f>
        <v>5621</v>
      </c>
    </row>
    <row r="92" spans="1:12" ht="21.75" customHeight="1" x14ac:dyDescent="0.25">
      <c r="A92" s="45">
        <v>3</v>
      </c>
      <c r="B92" s="65">
        <v>0</v>
      </c>
      <c r="C92" s="53">
        <v>12760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f t="shared" si="9"/>
        <v>0</v>
      </c>
      <c r="K92" s="50">
        <f t="shared" si="10"/>
        <v>12760</v>
      </c>
      <c r="L92" s="48">
        <f t="shared" si="11"/>
        <v>12760</v>
      </c>
    </row>
    <row r="93" spans="1:12" ht="21.75" customHeight="1" x14ac:dyDescent="0.25">
      <c r="A93" s="45">
        <v>4</v>
      </c>
      <c r="B93" s="65">
        <v>0</v>
      </c>
      <c r="C93" s="53">
        <v>4509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f t="shared" si="9"/>
        <v>0</v>
      </c>
      <c r="K93" s="50">
        <f t="shared" si="10"/>
        <v>4509</v>
      </c>
      <c r="L93" s="48">
        <f t="shared" si="11"/>
        <v>4509</v>
      </c>
    </row>
    <row r="94" spans="1:12" ht="21.75" customHeight="1" x14ac:dyDescent="0.25">
      <c r="A94" s="45">
        <v>5</v>
      </c>
      <c r="B94" s="65">
        <v>0</v>
      </c>
      <c r="C94" s="53">
        <v>9777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f t="shared" si="9"/>
        <v>0</v>
      </c>
      <c r="K94" s="50">
        <f t="shared" si="10"/>
        <v>9777</v>
      </c>
      <c r="L94" s="48">
        <f t="shared" si="11"/>
        <v>9777</v>
      </c>
    </row>
    <row r="95" spans="1:12" ht="21.75" customHeight="1" x14ac:dyDescent="0.25">
      <c r="A95" s="45">
        <v>6</v>
      </c>
      <c r="B95" s="65">
        <v>0</v>
      </c>
      <c r="C95" s="53">
        <v>15628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f t="shared" si="9"/>
        <v>0</v>
      </c>
      <c r="K95" s="50">
        <f t="shared" si="10"/>
        <v>15628</v>
      </c>
      <c r="L95" s="48">
        <f t="shared" si="11"/>
        <v>15628</v>
      </c>
    </row>
    <row r="96" spans="1:12" ht="21.75" customHeight="1" x14ac:dyDescent="0.25">
      <c r="A96" s="45">
        <v>7</v>
      </c>
      <c r="B96" s="65">
        <v>0</v>
      </c>
      <c r="C96" s="53">
        <v>25873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f t="shared" si="9"/>
        <v>0</v>
      </c>
      <c r="K96" s="50">
        <f t="shared" si="10"/>
        <v>25873</v>
      </c>
      <c r="L96" s="48">
        <f t="shared" si="11"/>
        <v>25873</v>
      </c>
    </row>
    <row r="97" spans="1:12" ht="21.75" customHeight="1" x14ac:dyDescent="0.25">
      <c r="A97" s="45">
        <v>8</v>
      </c>
      <c r="B97" s="65">
        <v>0</v>
      </c>
      <c r="C97" s="53">
        <v>12553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f t="shared" si="9"/>
        <v>0</v>
      </c>
      <c r="K97" s="50">
        <f t="shared" si="10"/>
        <v>12553</v>
      </c>
      <c r="L97" s="48">
        <f t="shared" si="11"/>
        <v>12553</v>
      </c>
    </row>
    <row r="98" spans="1:12" ht="21.75" customHeight="1" x14ac:dyDescent="0.25">
      <c r="A98" s="45">
        <v>9</v>
      </c>
      <c r="B98" s="65">
        <v>0</v>
      </c>
      <c r="C98" s="53">
        <v>18170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f t="shared" si="9"/>
        <v>0</v>
      </c>
      <c r="K98" s="50">
        <f t="shared" si="10"/>
        <v>18170</v>
      </c>
      <c r="L98" s="48">
        <f t="shared" si="11"/>
        <v>18170</v>
      </c>
    </row>
    <row r="99" spans="1:12" ht="21.75" customHeight="1" x14ac:dyDescent="0.25">
      <c r="A99" s="45">
        <v>10</v>
      </c>
      <c r="B99" s="65">
        <v>0</v>
      </c>
      <c r="C99" s="53">
        <v>10468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f t="shared" si="9"/>
        <v>0</v>
      </c>
      <c r="K99" s="50">
        <f t="shared" si="10"/>
        <v>10468</v>
      </c>
      <c r="L99" s="48">
        <f t="shared" si="11"/>
        <v>10468</v>
      </c>
    </row>
    <row r="100" spans="1:12" ht="21.75" customHeight="1" x14ac:dyDescent="0.25">
      <c r="A100" s="45">
        <v>11</v>
      </c>
      <c r="B100" s="65">
        <v>0</v>
      </c>
      <c r="C100" s="53">
        <v>16669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f t="shared" si="9"/>
        <v>0</v>
      </c>
      <c r="K100" s="50">
        <f t="shared" si="10"/>
        <v>16669</v>
      </c>
      <c r="L100" s="48">
        <f t="shared" si="11"/>
        <v>16669</v>
      </c>
    </row>
    <row r="101" spans="1:12" ht="21.75" customHeight="1" x14ac:dyDescent="0.25">
      <c r="A101" s="45">
        <v>12</v>
      </c>
      <c r="B101" s="65">
        <v>0</v>
      </c>
      <c r="C101" s="53">
        <v>2992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f t="shared" si="9"/>
        <v>0</v>
      </c>
      <c r="K101" s="50">
        <f t="shared" si="10"/>
        <v>2992</v>
      </c>
      <c r="L101" s="48">
        <f t="shared" si="11"/>
        <v>2992</v>
      </c>
    </row>
    <row r="102" spans="1:12" ht="21.75" customHeight="1" x14ac:dyDescent="0.25">
      <c r="A102" s="45" t="s">
        <v>20</v>
      </c>
      <c r="B102" s="65">
        <v>0</v>
      </c>
      <c r="C102" s="53">
        <v>6299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f t="shared" si="9"/>
        <v>0</v>
      </c>
      <c r="K102" s="50">
        <f t="shared" si="10"/>
        <v>6299</v>
      </c>
      <c r="L102" s="48">
        <f t="shared" si="11"/>
        <v>6299</v>
      </c>
    </row>
    <row r="103" spans="1:12" ht="21.75" customHeight="1" x14ac:dyDescent="0.25">
      <c r="A103" s="45">
        <v>2</v>
      </c>
      <c r="B103" s="65">
        <v>0</v>
      </c>
      <c r="C103" s="53">
        <v>11395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f t="shared" si="9"/>
        <v>0</v>
      </c>
      <c r="K103" s="50">
        <f t="shared" si="10"/>
        <v>11395</v>
      </c>
      <c r="L103" s="48">
        <f t="shared" si="11"/>
        <v>11395</v>
      </c>
    </row>
    <row r="104" spans="1:12" ht="21.75" customHeight="1" x14ac:dyDescent="0.25">
      <c r="A104" s="45">
        <v>3</v>
      </c>
      <c r="B104" s="65">
        <v>0</v>
      </c>
      <c r="C104" s="53">
        <v>8555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f t="shared" si="9"/>
        <v>0</v>
      </c>
      <c r="K104" s="50">
        <f t="shared" si="10"/>
        <v>8555</v>
      </c>
      <c r="L104" s="48">
        <f t="shared" si="11"/>
        <v>8555</v>
      </c>
    </row>
    <row r="105" spans="1:12" s="54" customFormat="1" ht="21.75" customHeight="1" x14ac:dyDescent="0.25">
      <c r="A105" s="45">
        <v>4</v>
      </c>
      <c r="B105" s="65">
        <v>3000</v>
      </c>
      <c r="C105" s="53">
        <v>4308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f t="shared" si="9"/>
        <v>3000</v>
      </c>
      <c r="K105" s="50">
        <f t="shared" si="10"/>
        <v>4308</v>
      </c>
      <c r="L105" s="48">
        <f t="shared" si="11"/>
        <v>7308</v>
      </c>
    </row>
    <row r="106" spans="1:12" s="54" customFormat="1" ht="21.75" customHeight="1" x14ac:dyDescent="0.25">
      <c r="A106" s="45">
        <v>5</v>
      </c>
      <c r="B106" s="65">
        <v>3000</v>
      </c>
      <c r="C106" s="53">
        <v>10403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f t="shared" si="9"/>
        <v>3000</v>
      </c>
      <c r="K106" s="50">
        <f t="shared" si="10"/>
        <v>10403</v>
      </c>
      <c r="L106" s="48">
        <f t="shared" si="11"/>
        <v>13403</v>
      </c>
    </row>
    <row r="107" spans="1:12" s="54" customFormat="1" ht="21.75" customHeight="1" x14ac:dyDescent="0.25">
      <c r="A107" s="45">
        <v>6</v>
      </c>
      <c r="B107" s="65">
        <v>0</v>
      </c>
      <c r="C107" s="53">
        <v>4869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f t="shared" si="9"/>
        <v>0</v>
      </c>
      <c r="K107" s="50">
        <f t="shared" si="10"/>
        <v>4869</v>
      </c>
      <c r="L107" s="48">
        <f t="shared" si="11"/>
        <v>4869</v>
      </c>
    </row>
    <row r="108" spans="1:12" s="54" customFormat="1" ht="21.75" customHeight="1" x14ac:dyDescent="0.25">
      <c r="A108" s="45">
        <v>7</v>
      </c>
      <c r="B108" s="65">
        <v>0</v>
      </c>
      <c r="C108" s="53">
        <v>1318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f t="shared" si="9"/>
        <v>0</v>
      </c>
      <c r="K108" s="50">
        <f t="shared" si="10"/>
        <v>1318</v>
      </c>
      <c r="L108" s="48">
        <f t="shared" si="11"/>
        <v>1318</v>
      </c>
    </row>
    <row r="109" spans="1:12" s="54" customFormat="1" ht="21.75" customHeight="1" x14ac:dyDescent="0.25">
      <c r="A109" s="45">
        <v>8</v>
      </c>
      <c r="B109" s="65">
        <v>0</v>
      </c>
      <c r="C109" s="53">
        <v>1988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f t="shared" si="9"/>
        <v>0</v>
      </c>
      <c r="K109" s="50">
        <f t="shared" si="10"/>
        <v>1988</v>
      </c>
      <c r="L109" s="48">
        <f t="shared" si="11"/>
        <v>1988</v>
      </c>
    </row>
    <row r="110" spans="1:12" s="54" customFormat="1" ht="21.75" customHeight="1" x14ac:dyDescent="0.25">
      <c r="A110" s="45">
        <v>9</v>
      </c>
      <c r="B110" s="65">
        <v>0</v>
      </c>
      <c r="C110" s="53">
        <v>1867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f t="shared" si="9"/>
        <v>0</v>
      </c>
      <c r="K110" s="50">
        <f t="shared" si="10"/>
        <v>1867</v>
      </c>
      <c r="L110" s="48">
        <f t="shared" si="11"/>
        <v>1867</v>
      </c>
    </row>
    <row r="111" spans="1:12" s="54" customFormat="1" ht="21.75" customHeight="1" x14ac:dyDescent="0.25">
      <c r="A111" s="45">
        <v>10</v>
      </c>
      <c r="B111" s="65">
        <v>0</v>
      </c>
      <c r="C111" s="53">
        <v>4990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f t="shared" si="9"/>
        <v>0</v>
      </c>
      <c r="K111" s="50">
        <f t="shared" si="10"/>
        <v>4990</v>
      </c>
      <c r="L111" s="48">
        <f t="shared" si="11"/>
        <v>4990</v>
      </c>
    </row>
    <row r="112" spans="1:12" s="54" customFormat="1" ht="21.75" customHeight="1" x14ac:dyDescent="0.25">
      <c r="A112" s="45">
        <v>11</v>
      </c>
      <c r="B112" s="65">
        <v>0</v>
      </c>
      <c r="C112" s="53">
        <v>6307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f t="shared" si="9"/>
        <v>0</v>
      </c>
      <c r="K112" s="50">
        <f t="shared" si="10"/>
        <v>6307</v>
      </c>
      <c r="L112" s="48">
        <f t="shared" si="11"/>
        <v>6307</v>
      </c>
    </row>
    <row r="113" spans="1:12" s="54" customFormat="1" ht="21.75" customHeight="1" x14ac:dyDescent="0.25">
      <c r="A113" s="45">
        <v>12</v>
      </c>
      <c r="B113" s="65">
        <v>0</v>
      </c>
      <c r="C113" s="53">
        <v>3864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f t="shared" si="9"/>
        <v>0</v>
      </c>
      <c r="K113" s="50">
        <f t="shared" si="10"/>
        <v>3864</v>
      </c>
      <c r="L113" s="48">
        <f t="shared" si="11"/>
        <v>3864</v>
      </c>
    </row>
    <row r="114" spans="1:12" s="54" customFormat="1" ht="21.75" customHeight="1" x14ac:dyDescent="0.25">
      <c r="A114" s="45" t="s">
        <v>21</v>
      </c>
      <c r="B114" s="65">
        <v>0</v>
      </c>
      <c r="C114" s="53">
        <v>11522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f t="shared" si="9"/>
        <v>0</v>
      </c>
      <c r="K114" s="50">
        <f t="shared" si="10"/>
        <v>11522</v>
      </c>
      <c r="L114" s="48">
        <f t="shared" si="11"/>
        <v>11522</v>
      </c>
    </row>
    <row r="115" spans="1:12" s="54" customFormat="1" ht="21.75" customHeight="1" x14ac:dyDescent="0.25">
      <c r="A115" s="45">
        <v>2</v>
      </c>
      <c r="B115" s="65">
        <v>0</v>
      </c>
      <c r="C115" s="53">
        <v>1404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f t="shared" si="9"/>
        <v>0</v>
      </c>
      <c r="K115" s="50">
        <f t="shared" si="10"/>
        <v>1404</v>
      </c>
      <c r="L115" s="48">
        <f t="shared" si="11"/>
        <v>1404</v>
      </c>
    </row>
    <row r="116" spans="1:12" s="54" customFormat="1" ht="21.75" customHeight="1" x14ac:dyDescent="0.25">
      <c r="A116" s="45">
        <v>3</v>
      </c>
      <c r="B116" s="65">
        <v>0</v>
      </c>
      <c r="C116" s="53">
        <v>3946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f t="shared" si="9"/>
        <v>0</v>
      </c>
      <c r="K116" s="50">
        <f t="shared" si="10"/>
        <v>3946</v>
      </c>
      <c r="L116" s="48">
        <f t="shared" si="11"/>
        <v>3946</v>
      </c>
    </row>
    <row r="117" spans="1:12" s="54" customFormat="1" ht="21.75" customHeight="1" x14ac:dyDescent="0.25">
      <c r="A117" s="45">
        <v>4</v>
      </c>
      <c r="B117" s="65">
        <v>0</v>
      </c>
      <c r="C117" s="53">
        <v>2642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f t="shared" si="9"/>
        <v>0</v>
      </c>
      <c r="K117" s="50">
        <f t="shared" si="10"/>
        <v>2642</v>
      </c>
      <c r="L117" s="48">
        <f t="shared" si="11"/>
        <v>2642</v>
      </c>
    </row>
    <row r="118" spans="1:12" s="54" customFormat="1" ht="21.75" customHeight="1" x14ac:dyDescent="0.25">
      <c r="A118" s="45">
        <v>5</v>
      </c>
      <c r="B118" s="65">
        <v>0</v>
      </c>
      <c r="C118" s="53">
        <v>4515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50">
        <v>0</v>
      </c>
      <c r="J118" s="50">
        <f t="shared" si="9"/>
        <v>0</v>
      </c>
      <c r="K118" s="50">
        <f t="shared" si="10"/>
        <v>4515</v>
      </c>
      <c r="L118" s="48">
        <f t="shared" si="11"/>
        <v>4515</v>
      </c>
    </row>
    <row r="119" spans="1:12" s="54" customFormat="1" ht="21.75" customHeight="1" x14ac:dyDescent="0.25">
      <c r="A119" s="45">
        <v>6</v>
      </c>
      <c r="B119" s="65">
        <v>0</v>
      </c>
      <c r="C119" s="53">
        <v>10694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f t="shared" si="9"/>
        <v>0</v>
      </c>
      <c r="K119" s="50">
        <f t="shared" si="10"/>
        <v>10694</v>
      </c>
      <c r="L119" s="48">
        <f t="shared" si="11"/>
        <v>10694</v>
      </c>
    </row>
    <row r="120" spans="1:12" s="54" customFormat="1" ht="21.75" customHeight="1" x14ac:dyDescent="0.25">
      <c r="A120" s="45">
        <v>7</v>
      </c>
      <c r="B120" s="65">
        <v>0</v>
      </c>
      <c r="C120" s="53">
        <v>2873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2873</v>
      </c>
      <c r="L120" s="48">
        <v>2873</v>
      </c>
    </row>
    <row r="121" spans="1:12" s="54" customFormat="1" ht="21.75" customHeight="1" x14ac:dyDescent="0.25">
      <c r="A121" s="45">
        <v>8</v>
      </c>
      <c r="B121" s="65">
        <v>0</v>
      </c>
      <c r="C121" s="53">
        <v>1681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1681</v>
      </c>
      <c r="L121" s="48">
        <v>1681</v>
      </c>
    </row>
    <row r="122" spans="1:12" s="54" customFormat="1" ht="21.75" customHeight="1" x14ac:dyDescent="0.25">
      <c r="A122" s="45">
        <v>9</v>
      </c>
      <c r="B122" s="65">
        <v>0</v>
      </c>
      <c r="C122" s="53">
        <v>1902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1902</v>
      </c>
      <c r="L122" s="48">
        <v>1902</v>
      </c>
    </row>
    <row r="123" spans="1:12" s="54" customFormat="1" ht="21.75" customHeight="1" x14ac:dyDescent="0.25">
      <c r="A123" s="45">
        <v>10</v>
      </c>
      <c r="B123" s="65">
        <v>0</v>
      </c>
      <c r="C123" s="53">
        <v>349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349</v>
      </c>
      <c r="L123" s="48">
        <v>349</v>
      </c>
    </row>
    <row r="124" spans="1:12" s="54" customFormat="1" ht="21.75" customHeight="1" x14ac:dyDescent="0.25">
      <c r="A124" s="45">
        <v>11</v>
      </c>
      <c r="B124" s="65">
        <v>0</v>
      </c>
      <c r="C124" s="53">
        <v>903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903</v>
      </c>
      <c r="L124" s="48">
        <v>903</v>
      </c>
    </row>
    <row r="125" spans="1:12" s="54" customFormat="1" ht="21.75" customHeight="1" x14ac:dyDescent="0.25">
      <c r="A125" s="45">
        <v>12</v>
      </c>
      <c r="B125" s="65">
        <v>0</v>
      </c>
      <c r="C125" s="53">
        <v>2829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2829</v>
      </c>
      <c r="L125" s="48">
        <v>2829</v>
      </c>
    </row>
    <row r="126" spans="1:12" s="54" customFormat="1" ht="21.75" customHeight="1" x14ac:dyDescent="0.25">
      <c r="A126" s="45" t="s">
        <v>22</v>
      </c>
      <c r="B126" s="65">
        <v>0</v>
      </c>
      <c r="C126" s="53">
        <v>5671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5671</v>
      </c>
      <c r="L126" s="48">
        <v>5671</v>
      </c>
    </row>
    <row r="127" spans="1:12" s="54" customFormat="1" ht="21.75" customHeight="1" x14ac:dyDescent="0.25">
      <c r="A127" s="45">
        <v>2</v>
      </c>
      <c r="B127" s="65">
        <v>0</v>
      </c>
      <c r="C127" s="53">
        <v>1503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1503</v>
      </c>
      <c r="L127" s="48">
        <v>1503</v>
      </c>
    </row>
    <row r="128" spans="1:12" s="54" customFormat="1" ht="21.75" customHeight="1" x14ac:dyDescent="0.25">
      <c r="A128" s="45">
        <v>3</v>
      </c>
      <c r="B128" s="65">
        <v>0</v>
      </c>
      <c r="C128" s="53">
        <v>2930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2930</v>
      </c>
      <c r="L128" s="48">
        <v>2930</v>
      </c>
    </row>
    <row r="129" spans="1:12" s="54" customFormat="1" ht="21.75" customHeight="1" x14ac:dyDescent="0.25">
      <c r="A129" s="45">
        <v>4</v>
      </c>
      <c r="B129" s="65">
        <v>0</v>
      </c>
      <c r="C129" s="53">
        <v>2094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1928</v>
      </c>
      <c r="J129" s="50">
        <v>0</v>
      </c>
      <c r="K129" s="50">
        <f>C129+E129+G129+I129</f>
        <v>4022</v>
      </c>
      <c r="L129" s="48">
        <f>J129+K129</f>
        <v>4022</v>
      </c>
    </row>
    <row r="130" spans="1:12" s="54" customFormat="1" ht="21.75" customHeight="1" x14ac:dyDescent="0.25">
      <c r="A130" s="45">
        <v>5</v>
      </c>
      <c r="B130" s="65">
        <v>0</v>
      </c>
      <c r="C130" s="53">
        <v>2580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50">
        <v>0</v>
      </c>
      <c r="K130" s="50">
        <v>2580</v>
      </c>
      <c r="L130" s="48">
        <v>2580</v>
      </c>
    </row>
    <row r="131" spans="1:12" s="54" customFormat="1" ht="21.75" customHeight="1" x14ac:dyDescent="0.25">
      <c r="A131" s="45">
        <v>6</v>
      </c>
      <c r="B131" s="65">
        <v>0</v>
      </c>
      <c r="C131" s="53">
        <v>1529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1529</v>
      </c>
      <c r="L131" s="48">
        <v>1529</v>
      </c>
    </row>
    <row r="132" spans="1:12" s="54" customFormat="1" ht="21.75" customHeight="1" x14ac:dyDescent="0.25">
      <c r="A132" s="45">
        <v>7</v>
      </c>
      <c r="B132" s="65">
        <v>0</v>
      </c>
      <c r="C132" s="53">
        <v>3012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3012</v>
      </c>
      <c r="L132" s="48">
        <v>3012</v>
      </c>
    </row>
    <row r="133" spans="1:12" s="54" customFormat="1" ht="21.75" customHeight="1" x14ac:dyDescent="0.25">
      <c r="A133" s="45">
        <v>8</v>
      </c>
      <c r="B133" s="65">
        <v>0</v>
      </c>
      <c r="C133" s="53">
        <v>5361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5361</v>
      </c>
      <c r="L133" s="48">
        <v>5361</v>
      </c>
    </row>
    <row r="134" spans="1:12" s="54" customFormat="1" ht="21.75" customHeight="1" x14ac:dyDescent="0.25">
      <c r="A134" s="45">
        <v>9</v>
      </c>
      <c r="B134" s="65">
        <v>0</v>
      </c>
      <c r="C134" s="53">
        <v>1237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1237</v>
      </c>
      <c r="L134" s="48">
        <v>1237</v>
      </c>
    </row>
    <row r="135" spans="1:12" s="54" customFormat="1" ht="21.75" customHeight="1" x14ac:dyDescent="0.25">
      <c r="A135" s="45">
        <v>10</v>
      </c>
      <c r="B135" s="65">
        <v>0</v>
      </c>
      <c r="C135" s="53">
        <v>6571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6571</v>
      </c>
      <c r="L135" s="48">
        <v>6571</v>
      </c>
    </row>
    <row r="136" spans="1:12" s="54" customFormat="1" ht="21.75" customHeight="1" x14ac:dyDescent="0.25">
      <c r="A136" s="45">
        <v>11</v>
      </c>
      <c r="B136" s="65">
        <v>0</v>
      </c>
      <c r="C136" s="53">
        <v>4042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4042</v>
      </c>
      <c r="L136" s="48">
        <v>4042</v>
      </c>
    </row>
    <row r="137" spans="1:12" s="54" customFormat="1" ht="21.75" customHeight="1" x14ac:dyDescent="0.25">
      <c r="A137" s="45">
        <v>12</v>
      </c>
      <c r="B137" s="65">
        <v>0</v>
      </c>
      <c r="C137" s="53">
        <v>4208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4208</v>
      </c>
      <c r="L137" s="48">
        <v>4208</v>
      </c>
    </row>
    <row r="138" spans="1:12" s="54" customFormat="1" ht="21.75" customHeight="1" x14ac:dyDescent="0.25">
      <c r="A138" s="45" t="s">
        <v>25</v>
      </c>
      <c r="B138" s="65">
        <v>0</v>
      </c>
      <c r="C138" s="53">
        <v>9753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9753</v>
      </c>
      <c r="L138" s="48">
        <v>9753</v>
      </c>
    </row>
    <row r="139" spans="1:12" s="54" customFormat="1" ht="21.75" customHeight="1" x14ac:dyDescent="0.25">
      <c r="A139" s="45">
        <v>2</v>
      </c>
      <c r="B139" s="65">
        <v>0</v>
      </c>
      <c r="C139" s="53">
        <v>504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f t="shared" ref="J139:J170" si="12">B139+D139+F139+H139</f>
        <v>0</v>
      </c>
      <c r="K139" s="50">
        <f t="shared" ref="K139:K170" si="13">C139+E139+G139+I139</f>
        <v>504</v>
      </c>
      <c r="L139" s="48">
        <f t="shared" ref="L139:L170" si="14">J139+K139</f>
        <v>504</v>
      </c>
    </row>
    <row r="140" spans="1:12" s="54" customFormat="1" ht="21.75" customHeight="1" x14ac:dyDescent="0.25">
      <c r="A140" s="45">
        <v>3</v>
      </c>
      <c r="B140" s="65">
        <v>0</v>
      </c>
      <c r="C140" s="53">
        <v>2740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f t="shared" si="12"/>
        <v>0</v>
      </c>
      <c r="K140" s="50">
        <f t="shared" si="13"/>
        <v>2740</v>
      </c>
      <c r="L140" s="48">
        <f t="shared" si="14"/>
        <v>2740</v>
      </c>
    </row>
    <row r="141" spans="1:12" s="54" customFormat="1" ht="21.75" customHeight="1" x14ac:dyDescent="0.25">
      <c r="A141" s="45">
        <v>4</v>
      </c>
      <c r="B141" s="65">
        <v>0</v>
      </c>
      <c r="C141" s="53">
        <v>3335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50">
        <v>0</v>
      </c>
      <c r="J141" s="50">
        <f t="shared" si="12"/>
        <v>0</v>
      </c>
      <c r="K141" s="50">
        <f t="shared" si="13"/>
        <v>3335</v>
      </c>
      <c r="L141" s="48">
        <f t="shared" si="14"/>
        <v>3335</v>
      </c>
    </row>
    <row r="142" spans="1:12" s="54" customFormat="1" ht="21.75" customHeight="1" x14ac:dyDescent="0.25">
      <c r="A142" s="45">
        <v>5</v>
      </c>
      <c r="B142" s="65">
        <v>0</v>
      </c>
      <c r="C142" s="53">
        <v>1428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50">
        <v>0</v>
      </c>
      <c r="J142" s="50">
        <f t="shared" si="12"/>
        <v>0</v>
      </c>
      <c r="K142" s="50">
        <f t="shared" si="13"/>
        <v>1428</v>
      </c>
      <c r="L142" s="48">
        <f t="shared" si="14"/>
        <v>1428</v>
      </c>
    </row>
    <row r="143" spans="1:12" s="54" customFormat="1" ht="21.75" customHeight="1" x14ac:dyDescent="0.25">
      <c r="A143" s="45">
        <v>6</v>
      </c>
      <c r="B143" s="65">
        <v>0</v>
      </c>
      <c r="C143" s="53">
        <v>1716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f t="shared" si="12"/>
        <v>0</v>
      </c>
      <c r="K143" s="50">
        <f t="shared" si="13"/>
        <v>1716</v>
      </c>
      <c r="L143" s="48">
        <f t="shared" si="14"/>
        <v>1716</v>
      </c>
    </row>
    <row r="144" spans="1:12" s="54" customFormat="1" ht="21.75" customHeight="1" x14ac:dyDescent="0.25">
      <c r="A144" s="45">
        <v>7</v>
      </c>
      <c r="B144" s="65">
        <v>0</v>
      </c>
      <c r="C144" s="53">
        <v>1822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50">
        <v>0</v>
      </c>
      <c r="J144" s="50">
        <f t="shared" si="12"/>
        <v>0</v>
      </c>
      <c r="K144" s="50">
        <f t="shared" si="13"/>
        <v>1822</v>
      </c>
      <c r="L144" s="48">
        <f t="shared" si="14"/>
        <v>1822</v>
      </c>
    </row>
    <row r="145" spans="1:12" s="54" customFormat="1" ht="21.75" customHeight="1" x14ac:dyDescent="0.25">
      <c r="A145" s="45">
        <v>8</v>
      </c>
      <c r="B145" s="65">
        <v>0</v>
      </c>
      <c r="C145" s="53">
        <v>5496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f t="shared" si="12"/>
        <v>0</v>
      </c>
      <c r="K145" s="50">
        <f t="shared" si="13"/>
        <v>5496</v>
      </c>
      <c r="L145" s="48">
        <f t="shared" si="14"/>
        <v>5496</v>
      </c>
    </row>
    <row r="146" spans="1:12" s="54" customFormat="1" ht="21.75" customHeight="1" x14ac:dyDescent="0.25">
      <c r="A146" s="45">
        <v>9</v>
      </c>
      <c r="B146" s="65">
        <v>0</v>
      </c>
      <c r="C146" s="53">
        <v>3779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50">
        <v>0</v>
      </c>
      <c r="J146" s="50">
        <f t="shared" si="12"/>
        <v>0</v>
      </c>
      <c r="K146" s="50">
        <f t="shared" si="13"/>
        <v>3779</v>
      </c>
      <c r="L146" s="48">
        <f t="shared" si="14"/>
        <v>3779</v>
      </c>
    </row>
    <row r="147" spans="1:12" s="54" customFormat="1" ht="21.75" customHeight="1" x14ac:dyDescent="0.25">
      <c r="A147" s="45">
        <v>10</v>
      </c>
      <c r="B147" s="65">
        <v>0</v>
      </c>
      <c r="C147" s="53">
        <v>1839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50">
        <v>0</v>
      </c>
      <c r="J147" s="50">
        <f t="shared" si="12"/>
        <v>0</v>
      </c>
      <c r="K147" s="50">
        <f t="shared" si="13"/>
        <v>1839</v>
      </c>
      <c r="L147" s="48">
        <f t="shared" si="14"/>
        <v>1839</v>
      </c>
    </row>
    <row r="148" spans="1:12" s="54" customFormat="1" ht="21.75" customHeight="1" x14ac:dyDescent="0.25">
      <c r="A148" s="45">
        <v>11</v>
      </c>
      <c r="B148" s="65">
        <v>0</v>
      </c>
      <c r="C148" s="53">
        <v>2213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f t="shared" si="12"/>
        <v>0</v>
      </c>
      <c r="K148" s="50">
        <f t="shared" si="13"/>
        <v>2213</v>
      </c>
      <c r="L148" s="48">
        <f t="shared" si="14"/>
        <v>2213</v>
      </c>
    </row>
    <row r="149" spans="1:12" s="54" customFormat="1" ht="21.75" customHeight="1" x14ac:dyDescent="0.25">
      <c r="A149" s="45">
        <v>12</v>
      </c>
      <c r="B149" s="65">
        <v>0</v>
      </c>
      <c r="C149" s="53">
        <v>1173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>
        <f t="shared" si="12"/>
        <v>0</v>
      </c>
      <c r="K149" s="50">
        <f t="shared" si="13"/>
        <v>1173</v>
      </c>
      <c r="L149" s="48">
        <f t="shared" si="14"/>
        <v>1173</v>
      </c>
    </row>
    <row r="150" spans="1:12" s="54" customFormat="1" ht="21.75" customHeight="1" x14ac:dyDescent="0.25">
      <c r="A150" s="45" t="s">
        <v>26</v>
      </c>
      <c r="B150" s="65">
        <v>0</v>
      </c>
      <c r="C150" s="53">
        <v>6665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f t="shared" si="12"/>
        <v>0</v>
      </c>
      <c r="K150" s="50">
        <f t="shared" si="13"/>
        <v>6665</v>
      </c>
      <c r="L150" s="48">
        <f t="shared" si="14"/>
        <v>6665</v>
      </c>
    </row>
    <row r="151" spans="1:12" s="54" customFormat="1" ht="21.75" customHeight="1" x14ac:dyDescent="0.25">
      <c r="A151" s="45">
        <v>2</v>
      </c>
      <c r="B151" s="65">
        <v>0</v>
      </c>
      <c r="C151" s="53">
        <v>5675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f t="shared" si="12"/>
        <v>0</v>
      </c>
      <c r="K151" s="50">
        <f t="shared" si="13"/>
        <v>5675</v>
      </c>
      <c r="L151" s="48">
        <f t="shared" si="14"/>
        <v>5675</v>
      </c>
    </row>
    <row r="152" spans="1:12" s="54" customFormat="1" ht="21.75" customHeight="1" x14ac:dyDescent="0.25">
      <c r="A152" s="45">
        <v>3</v>
      </c>
      <c r="B152" s="65">
        <v>0</v>
      </c>
      <c r="C152" s="53">
        <v>5522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f t="shared" si="12"/>
        <v>0</v>
      </c>
      <c r="K152" s="50">
        <f t="shared" si="13"/>
        <v>5522</v>
      </c>
      <c r="L152" s="48">
        <f t="shared" si="14"/>
        <v>5522</v>
      </c>
    </row>
    <row r="153" spans="1:12" s="54" customFormat="1" ht="21.75" customHeight="1" x14ac:dyDescent="0.25">
      <c r="A153" s="45">
        <v>4</v>
      </c>
      <c r="B153" s="65">
        <v>0</v>
      </c>
      <c r="C153" s="53">
        <v>2791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f t="shared" si="12"/>
        <v>0</v>
      </c>
      <c r="K153" s="50">
        <f t="shared" si="13"/>
        <v>2791</v>
      </c>
      <c r="L153" s="48">
        <f t="shared" si="14"/>
        <v>2791</v>
      </c>
    </row>
    <row r="154" spans="1:12" s="54" customFormat="1" ht="21.75" customHeight="1" x14ac:dyDescent="0.25">
      <c r="A154" s="45">
        <v>5</v>
      </c>
      <c r="B154" s="65">
        <v>0</v>
      </c>
      <c r="C154" s="53">
        <v>1861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f t="shared" si="12"/>
        <v>0</v>
      </c>
      <c r="K154" s="50">
        <f t="shared" si="13"/>
        <v>1861</v>
      </c>
      <c r="L154" s="48">
        <f t="shared" si="14"/>
        <v>1861</v>
      </c>
    </row>
    <row r="155" spans="1:12" s="54" customFormat="1" ht="21.75" customHeight="1" x14ac:dyDescent="0.25">
      <c r="A155" s="45">
        <v>6</v>
      </c>
      <c r="B155" s="65">
        <v>0</v>
      </c>
      <c r="C155" s="53">
        <v>6665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f t="shared" si="12"/>
        <v>0</v>
      </c>
      <c r="K155" s="50">
        <f t="shared" si="13"/>
        <v>6665</v>
      </c>
      <c r="L155" s="48">
        <f t="shared" si="14"/>
        <v>6665</v>
      </c>
    </row>
    <row r="156" spans="1:12" s="54" customFormat="1" ht="21.75" customHeight="1" x14ac:dyDescent="0.25">
      <c r="A156" s="45">
        <v>7</v>
      </c>
      <c r="B156" s="65">
        <v>0</v>
      </c>
      <c r="C156" s="53">
        <v>1702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f t="shared" si="12"/>
        <v>0</v>
      </c>
      <c r="K156" s="50">
        <f t="shared" si="13"/>
        <v>1702</v>
      </c>
      <c r="L156" s="48">
        <f t="shared" si="14"/>
        <v>1702</v>
      </c>
    </row>
    <row r="157" spans="1:12" s="54" customFormat="1" ht="21.75" customHeight="1" x14ac:dyDescent="0.25">
      <c r="A157" s="45">
        <v>8</v>
      </c>
      <c r="B157" s="65">
        <v>0</v>
      </c>
      <c r="C157" s="53">
        <v>1375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50">
        <v>0</v>
      </c>
      <c r="J157" s="50">
        <f t="shared" si="12"/>
        <v>0</v>
      </c>
      <c r="K157" s="50">
        <f t="shared" si="13"/>
        <v>1375</v>
      </c>
      <c r="L157" s="48">
        <f t="shared" si="14"/>
        <v>1375</v>
      </c>
    </row>
    <row r="158" spans="1:12" s="54" customFormat="1" ht="21.75" customHeight="1" x14ac:dyDescent="0.25">
      <c r="A158" s="45">
        <v>9</v>
      </c>
      <c r="B158" s="65">
        <v>0</v>
      </c>
      <c r="C158" s="53">
        <v>576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f t="shared" si="12"/>
        <v>0</v>
      </c>
      <c r="K158" s="50">
        <f t="shared" si="13"/>
        <v>576</v>
      </c>
      <c r="L158" s="48">
        <f t="shared" si="14"/>
        <v>576</v>
      </c>
    </row>
    <row r="159" spans="1:12" s="54" customFormat="1" ht="21.75" customHeight="1" x14ac:dyDescent="0.25">
      <c r="A159" s="45">
        <v>10</v>
      </c>
      <c r="B159" s="65">
        <v>0</v>
      </c>
      <c r="C159" s="53">
        <v>365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50">
        <v>0</v>
      </c>
      <c r="J159" s="50">
        <f t="shared" si="12"/>
        <v>0</v>
      </c>
      <c r="K159" s="50">
        <f t="shared" si="13"/>
        <v>365</v>
      </c>
      <c r="L159" s="48">
        <f t="shared" si="14"/>
        <v>365</v>
      </c>
    </row>
    <row r="160" spans="1:12" s="54" customFormat="1" ht="21.75" customHeight="1" x14ac:dyDescent="0.25">
      <c r="A160" s="45">
        <v>11</v>
      </c>
      <c r="B160" s="65">
        <v>0</v>
      </c>
      <c r="C160" s="53">
        <v>1116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50">
        <v>0</v>
      </c>
      <c r="J160" s="50">
        <f t="shared" si="12"/>
        <v>0</v>
      </c>
      <c r="K160" s="50">
        <f t="shared" si="13"/>
        <v>1116</v>
      </c>
      <c r="L160" s="48">
        <f t="shared" si="14"/>
        <v>1116</v>
      </c>
    </row>
    <row r="161" spans="1:12" s="54" customFormat="1" ht="21.75" customHeight="1" x14ac:dyDescent="0.25">
      <c r="A161" s="45">
        <v>12</v>
      </c>
      <c r="B161" s="65">
        <v>0</v>
      </c>
      <c r="C161" s="53">
        <v>969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50">
        <v>0</v>
      </c>
      <c r="J161" s="50">
        <f t="shared" si="12"/>
        <v>0</v>
      </c>
      <c r="K161" s="50">
        <f t="shared" si="13"/>
        <v>969</v>
      </c>
      <c r="L161" s="48">
        <f t="shared" si="14"/>
        <v>969</v>
      </c>
    </row>
    <row r="162" spans="1:12" s="54" customFormat="1" ht="21.75" customHeight="1" x14ac:dyDescent="0.25">
      <c r="A162" s="45" t="s">
        <v>27</v>
      </c>
      <c r="B162" s="65">
        <v>0</v>
      </c>
      <c r="C162" s="53">
        <v>1557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50">
        <v>0</v>
      </c>
      <c r="J162" s="50">
        <f t="shared" si="12"/>
        <v>0</v>
      </c>
      <c r="K162" s="50">
        <f t="shared" si="13"/>
        <v>1557</v>
      </c>
      <c r="L162" s="48">
        <f t="shared" si="14"/>
        <v>1557</v>
      </c>
    </row>
    <row r="163" spans="1:12" s="54" customFormat="1" ht="21.75" customHeight="1" x14ac:dyDescent="0.25">
      <c r="A163" s="45">
        <v>2</v>
      </c>
      <c r="B163" s="65">
        <v>0</v>
      </c>
      <c r="C163" s="53">
        <v>2764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50">
        <v>0</v>
      </c>
      <c r="J163" s="50">
        <f t="shared" si="12"/>
        <v>0</v>
      </c>
      <c r="K163" s="50">
        <f t="shared" si="13"/>
        <v>2764</v>
      </c>
      <c r="L163" s="48">
        <f t="shared" si="14"/>
        <v>2764</v>
      </c>
    </row>
    <row r="164" spans="1:12" s="54" customFormat="1" ht="21.75" customHeight="1" x14ac:dyDescent="0.25">
      <c r="A164" s="45">
        <v>3</v>
      </c>
      <c r="B164" s="65">
        <v>0</v>
      </c>
      <c r="C164" s="53">
        <v>3419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50">
        <v>0</v>
      </c>
      <c r="J164" s="50">
        <f t="shared" si="12"/>
        <v>0</v>
      </c>
      <c r="K164" s="50">
        <f t="shared" si="13"/>
        <v>3419</v>
      </c>
      <c r="L164" s="48">
        <f t="shared" si="14"/>
        <v>3419</v>
      </c>
    </row>
    <row r="165" spans="1:12" s="54" customFormat="1" ht="21.75" customHeight="1" x14ac:dyDescent="0.25">
      <c r="A165" s="45">
        <v>4</v>
      </c>
      <c r="B165" s="65">
        <v>0</v>
      </c>
      <c r="C165" s="53">
        <v>3285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50">
        <v>0</v>
      </c>
      <c r="J165" s="50">
        <f t="shared" si="12"/>
        <v>0</v>
      </c>
      <c r="K165" s="50">
        <f t="shared" si="13"/>
        <v>3285</v>
      </c>
      <c r="L165" s="48">
        <f t="shared" si="14"/>
        <v>3285</v>
      </c>
    </row>
    <row r="166" spans="1:12" s="54" customFormat="1" ht="21.75" customHeight="1" x14ac:dyDescent="0.25">
      <c r="A166" s="45">
        <v>5</v>
      </c>
      <c r="B166" s="65">
        <v>0</v>
      </c>
      <c r="C166" s="53">
        <v>3655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50">
        <v>0</v>
      </c>
      <c r="J166" s="50">
        <f t="shared" si="12"/>
        <v>0</v>
      </c>
      <c r="K166" s="50">
        <f t="shared" si="13"/>
        <v>3655</v>
      </c>
      <c r="L166" s="48">
        <f t="shared" si="14"/>
        <v>3655</v>
      </c>
    </row>
    <row r="167" spans="1:12" s="54" customFormat="1" ht="21.75" customHeight="1" x14ac:dyDescent="0.25">
      <c r="A167" s="45">
        <v>6</v>
      </c>
      <c r="B167" s="65">
        <v>0</v>
      </c>
      <c r="C167" s="53">
        <v>4729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50">
        <v>0</v>
      </c>
      <c r="J167" s="50">
        <f t="shared" si="12"/>
        <v>0</v>
      </c>
      <c r="K167" s="50">
        <f t="shared" si="13"/>
        <v>4729</v>
      </c>
      <c r="L167" s="48">
        <f t="shared" si="14"/>
        <v>4729</v>
      </c>
    </row>
    <row r="168" spans="1:12" s="54" customFormat="1" ht="21.75" customHeight="1" x14ac:dyDescent="0.25">
      <c r="A168" s="45">
        <v>7</v>
      </c>
      <c r="B168" s="65">
        <v>0</v>
      </c>
      <c r="C168" s="53">
        <v>302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50">
        <v>0</v>
      </c>
      <c r="J168" s="50">
        <f t="shared" si="12"/>
        <v>0</v>
      </c>
      <c r="K168" s="50">
        <f t="shared" si="13"/>
        <v>302</v>
      </c>
      <c r="L168" s="48">
        <f t="shared" si="14"/>
        <v>302</v>
      </c>
    </row>
    <row r="169" spans="1:12" s="54" customFormat="1" ht="21.75" customHeight="1" x14ac:dyDescent="0.25">
      <c r="A169" s="45">
        <v>8</v>
      </c>
      <c r="B169" s="65">
        <v>0</v>
      </c>
      <c r="C169" s="53">
        <v>1577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50">
        <v>0</v>
      </c>
      <c r="J169" s="50">
        <f t="shared" si="12"/>
        <v>0</v>
      </c>
      <c r="K169" s="50">
        <f t="shared" si="13"/>
        <v>1577</v>
      </c>
      <c r="L169" s="48">
        <f t="shared" si="14"/>
        <v>1577</v>
      </c>
    </row>
    <row r="170" spans="1:12" s="54" customFormat="1" ht="21.75" customHeight="1" x14ac:dyDescent="0.25">
      <c r="A170" s="45">
        <v>9</v>
      </c>
      <c r="B170" s="65">
        <v>0</v>
      </c>
      <c r="C170" s="53">
        <v>3181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50">
        <v>0</v>
      </c>
      <c r="J170" s="50">
        <f t="shared" si="12"/>
        <v>0</v>
      </c>
      <c r="K170" s="50">
        <f t="shared" si="13"/>
        <v>3181</v>
      </c>
      <c r="L170" s="48">
        <f t="shared" si="14"/>
        <v>3181</v>
      </c>
    </row>
    <row r="171" spans="1:12" s="54" customFormat="1" ht="21.75" customHeight="1" x14ac:dyDescent="0.25">
      <c r="A171" s="45">
        <v>10</v>
      </c>
      <c r="B171" s="65">
        <v>0</v>
      </c>
      <c r="C171" s="53">
        <v>302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50">
        <v>0</v>
      </c>
      <c r="J171" s="50">
        <f t="shared" ref="J171:J205" si="15">B171+D171+F171+H171</f>
        <v>0</v>
      </c>
      <c r="K171" s="50">
        <f t="shared" ref="K171:K205" si="16">C171+E171+G171+I171</f>
        <v>302</v>
      </c>
      <c r="L171" s="48">
        <f t="shared" ref="L171:L202" si="17">J171+K171</f>
        <v>302</v>
      </c>
    </row>
    <row r="172" spans="1:12" s="54" customFormat="1" ht="21.75" customHeight="1" x14ac:dyDescent="0.25">
      <c r="A172" s="45">
        <v>11</v>
      </c>
      <c r="B172" s="65">
        <v>0</v>
      </c>
      <c r="C172" s="53">
        <v>210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50">
        <v>0</v>
      </c>
      <c r="J172" s="50">
        <f t="shared" si="15"/>
        <v>0</v>
      </c>
      <c r="K172" s="50">
        <f t="shared" si="16"/>
        <v>210</v>
      </c>
      <c r="L172" s="48">
        <f t="shared" si="17"/>
        <v>210</v>
      </c>
    </row>
    <row r="173" spans="1:12" s="54" customFormat="1" ht="21.75" customHeight="1" x14ac:dyDescent="0.25">
      <c r="A173" s="45">
        <v>12</v>
      </c>
      <c r="B173" s="65">
        <v>0</v>
      </c>
      <c r="C173" s="53">
        <v>4130</v>
      </c>
      <c r="D173" s="50">
        <v>628</v>
      </c>
      <c r="E173" s="50">
        <v>1645</v>
      </c>
      <c r="F173" s="50">
        <v>0</v>
      </c>
      <c r="G173" s="50">
        <v>0</v>
      </c>
      <c r="H173" s="50">
        <v>0</v>
      </c>
      <c r="I173" s="50">
        <v>0</v>
      </c>
      <c r="J173" s="50">
        <f t="shared" si="15"/>
        <v>628</v>
      </c>
      <c r="K173" s="50">
        <f t="shared" si="16"/>
        <v>5775</v>
      </c>
      <c r="L173" s="48">
        <f t="shared" si="17"/>
        <v>6403</v>
      </c>
    </row>
    <row r="174" spans="1:12" s="54" customFormat="1" ht="21.75" customHeight="1" x14ac:dyDescent="0.25">
      <c r="A174" s="45" t="s">
        <v>28</v>
      </c>
      <c r="B174" s="65">
        <v>0</v>
      </c>
      <c r="C174" s="53">
        <v>2186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50">
        <v>0</v>
      </c>
      <c r="J174" s="50">
        <f t="shared" si="15"/>
        <v>0</v>
      </c>
      <c r="K174" s="50">
        <f t="shared" si="16"/>
        <v>2186</v>
      </c>
      <c r="L174" s="48">
        <f t="shared" si="17"/>
        <v>2186</v>
      </c>
    </row>
    <row r="175" spans="1:12" s="54" customFormat="1" ht="21.75" customHeight="1" x14ac:dyDescent="0.25">
      <c r="A175" s="45">
        <v>2</v>
      </c>
      <c r="B175" s="65">
        <v>0</v>
      </c>
      <c r="C175" s="53">
        <v>4618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50">
        <v>0</v>
      </c>
      <c r="J175" s="50">
        <f t="shared" si="15"/>
        <v>0</v>
      </c>
      <c r="K175" s="50">
        <f t="shared" si="16"/>
        <v>4618</v>
      </c>
      <c r="L175" s="48">
        <f t="shared" si="17"/>
        <v>4618</v>
      </c>
    </row>
    <row r="176" spans="1:12" s="54" customFormat="1" ht="21.75" customHeight="1" x14ac:dyDescent="0.25">
      <c r="A176" s="45">
        <v>3</v>
      </c>
      <c r="B176" s="65">
        <v>0</v>
      </c>
      <c r="C176" s="53">
        <v>13320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50">
        <v>0</v>
      </c>
      <c r="J176" s="50">
        <f t="shared" si="15"/>
        <v>0</v>
      </c>
      <c r="K176" s="50">
        <f t="shared" si="16"/>
        <v>13320</v>
      </c>
      <c r="L176" s="48">
        <f t="shared" si="17"/>
        <v>13320</v>
      </c>
    </row>
    <row r="177" spans="1:12" s="54" customFormat="1" ht="21.75" customHeight="1" x14ac:dyDescent="0.25">
      <c r="A177" s="45">
        <v>4</v>
      </c>
      <c r="B177" s="65">
        <v>0</v>
      </c>
      <c r="C177" s="53">
        <v>6567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50">
        <v>0</v>
      </c>
      <c r="J177" s="50">
        <f t="shared" si="15"/>
        <v>0</v>
      </c>
      <c r="K177" s="50">
        <f t="shared" si="16"/>
        <v>6567</v>
      </c>
      <c r="L177" s="48">
        <f t="shared" si="17"/>
        <v>6567</v>
      </c>
    </row>
    <row r="178" spans="1:12" s="54" customFormat="1" ht="21.75" customHeight="1" x14ac:dyDescent="0.25">
      <c r="A178" s="45">
        <v>5</v>
      </c>
      <c r="B178" s="65">
        <v>0</v>
      </c>
      <c r="C178" s="53">
        <v>6998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50">
        <v>0</v>
      </c>
      <c r="J178" s="50">
        <f t="shared" si="15"/>
        <v>0</v>
      </c>
      <c r="K178" s="50">
        <f t="shared" si="16"/>
        <v>6998</v>
      </c>
      <c r="L178" s="48">
        <f t="shared" si="17"/>
        <v>6998</v>
      </c>
    </row>
    <row r="179" spans="1:12" s="54" customFormat="1" ht="21.75" customHeight="1" x14ac:dyDescent="0.25">
      <c r="A179" s="45">
        <v>6</v>
      </c>
      <c r="B179" s="65">
        <v>0</v>
      </c>
      <c r="C179" s="53">
        <v>7883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50">
        <v>0</v>
      </c>
      <c r="J179" s="50">
        <f t="shared" si="15"/>
        <v>0</v>
      </c>
      <c r="K179" s="50">
        <f t="shared" si="16"/>
        <v>7883</v>
      </c>
      <c r="L179" s="48">
        <f t="shared" si="17"/>
        <v>7883</v>
      </c>
    </row>
    <row r="180" spans="1:12" s="54" customFormat="1" ht="21.75" customHeight="1" x14ac:dyDescent="0.25">
      <c r="A180" s="45">
        <v>7</v>
      </c>
      <c r="B180" s="65">
        <v>0</v>
      </c>
      <c r="C180" s="53">
        <v>12074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50">
        <f t="shared" si="15"/>
        <v>0</v>
      </c>
      <c r="K180" s="50">
        <f t="shared" si="16"/>
        <v>12074</v>
      </c>
      <c r="L180" s="48">
        <f t="shared" si="17"/>
        <v>12074</v>
      </c>
    </row>
    <row r="181" spans="1:12" s="54" customFormat="1" ht="21.75" customHeight="1" x14ac:dyDescent="0.25">
      <c r="A181" s="45">
        <v>8</v>
      </c>
      <c r="B181" s="65">
        <v>0</v>
      </c>
      <c r="C181" s="53">
        <v>6127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50">
        <v>0</v>
      </c>
      <c r="J181" s="50">
        <f t="shared" si="15"/>
        <v>0</v>
      </c>
      <c r="K181" s="50">
        <f t="shared" si="16"/>
        <v>6127</v>
      </c>
      <c r="L181" s="48">
        <f t="shared" si="17"/>
        <v>6127</v>
      </c>
    </row>
    <row r="182" spans="1:12" s="54" customFormat="1" ht="21.75" customHeight="1" x14ac:dyDescent="0.25">
      <c r="A182" s="45">
        <v>9</v>
      </c>
      <c r="B182" s="65">
        <v>0</v>
      </c>
      <c r="C182" s="53">
        <v>4760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50">
        <v>0</v>
      </c>
      <c r="J182" s="50">
        <f t="shared" si="15"/>
        <v>0</v>
      </c>
      <c r="K182" s="50">
        <f t="shared" si="16"/>
        <v>4760</v>
      </c>
      <c r="L182" s="48">
        <f t="shared" si="17"/>
        <v>4760</v>
      </c>
    </row>
    <row r="183" spans="1:12" s="54" customFormat="1" ht="21.75" customHeight="1" x14ac:dyDescent="0.25">
      <c r="A183" s="45">
        <v>10</v>
      </c>
      <c r="B183" s="65">
        <v>0</v>
      </c>
      <c r="C183" s="53">
        <v>7933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50">
        <f t="shared" si="15"/>
        <v>0</v>
      </c>
      <c r="K183" s="50">
        <f t="shared" si="16"/>
        <v>7933</v>
      </c>
      <c r="L183" s="48">
        <f t="shared" si="17"/>
        <v>7933</v>
      </c>
    </row>
    <row r="184" spans="1:12" s="54" customFormat="1" ht="21.75" customHeight="1" x14ac:dyDescent="0.25">
      <c r="A184" s="45">
        <v>11</v>
      </c>
      <c r="B184" s="65">
        <v>0</v>
      </c>
      <c r="C184" s="53">
        <v>7469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50">
        <f t="shared" si="15"/>
        <v>0</v>
      </c>
      <c r="K184" s="50">
        <f t="shared" si="16"/>
        <v>7469</v>
      </c>
      <c r="L184" s="48">
        <f t="shared" si="17"/>
        <v>7469</v>
      </c>
    </row>
    <row r="185" spans="1:12" s="54" customFormat="1" ht="21.75" customHeight="1" x14ac:dyDescent="0.25">
      <c r="A185" s="45">
        <v>12</v>
      </c>
      <c r="B185" s="65">
        <v>0</v>
      </c>
      <c r="C185" s="53">
        <v>6410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50">
        <f t="shared" si="15"/>
        <v>0</v>
      </c>
      <c r="K185" s="50">
        <f t="shared" si="16"/>
        <v>6410</v>
      </c>
      <c r="L185" s="48">
        <f t="shared" si="17"/>
        <v>6410</v>
      </c>
    </row>
    <row r="186" spans="1:12" s="54" customFormat="1" ht="21.75" customHeight="1" x14ac:dyDescent="0.25">
      <c r="A186" s="45" t="s">
        <v>34</v>
      </c>
      <c r="B186" s="65">
        <v>0</v>
      </c>
      <c r="C186" s="53">
        <v>2627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50">
        <f t="shared" si="15"/>
        <v>0</v>
      </c>
      <c r="K186" s="50">
        <f t="shared" si="16"/>
        <v>2627</v>
      </c>
      <c r="L186" s="48">
        <f t="shared" si="17"/>
        <v>2627</v>
      </c>
    </row>
    <row r="187" spans="1:12" s="54" customFormat="1" ht="21.75" customHeight="1" x14ac:dyDescent="0.25">
      <c r="A187" s="45">
        <v>2</v>
      </c>
      <c r="B187" s="65">
        <v>0</v>
      </c>
      <c r="C187" s="53">
        <v>3179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50">
        <f t="shared" si="15"/>
        <v>0</v>
      </c>
      <c r="K187" s="50">
        <f t="shared" si="16"/>
        <v>3179</v>
      </c>
      <c r="L187" s="48">
        <f t="shared" si="17"/>
        <v>3179</v>
      </c>
    </row>
    <row r="188" spans="1:12" s="54" customFormat="1" ht="21.75" customHeight="1" x14ac:dyDescent="0.25">
      <c r="A188" s="45">
        <v>3</v>
      </c>
      <c r="B188" s="65">
        <v>0</v>
      </c>
      <c r="C188" s="53">
        <v>5882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50">
        <f t="shared" si="15"/>
        <v>0</v>
      </c>
      <c r="K188" s="50">
        <f t="shared" si="16"/>
        <v>5882</v>
      </c>
      <c r="L188" s="48">
        <f t="shared" si="17"/>
        <v>5882</v>
      </c>
    </row>
    <row r="189" spans="1:12" s="54" customFormat="1" ht="21.75" customHeight="1" x14ac:dyDescent="0.25">
      <c r="A189" s="45">
        <v>4</v>
      </c>
      <c r="B189" s="65">
        <v>0</v>
      </c>
      <c r="C189" s="53">
        <v>499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50">
        <f t="shared" si="15"/>
        <v>0</v>
      </c>
      <c r="K189" s="50">
        <f t="shared" si="16"/>
        <v>499</v>
      </c>
      <c r="L189" s="48">
        <f t="shared" si="17"/>
        <v>499</v>
      </c>
    </row>
    <row r="190" spans="1:12" s="54" customFormat="1" ht="21.75" customHeight="1" x14ac:dyDescent="0.25">
      <c r="A190" s="45">
        <v>5</v>
      </c>
      <c r="B190" s="65">
        <v>0</v>
      </c>
      <c r="C190" s="53">
        <v>2973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50">
        <f t="shared" si="15"/>
        <v>0</v>
      </c>
      <c r="K190" s="50">
        <f t="shared" si="16"/>
        <v>2973</v>
      </c>
      <c r="L190" s="48">
        <f t="shared" si="17"/>
        <v>2973</v>
      </c>
    </row>
    <row r="191" spans="1:12" s="54" customFormat="1" ht="21.75" customHeight="1" x14ac:dyDescent="0.25">
      <c r="A191" s="45">
        <v>6</v>
      </c>
      <c r="B191" s="65">
        <v>0</v>
      </c>
      <c r="C191" s="53">
        <v>3124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50">
        <v>0</v>
      </c>
      <c r="J191" s="50">
        <f t="shared" si="15"/>
        <v>0</v>
      </c>
      <c r="K191" s="50">
        <f t="shared" si="16"/>
        <v>3124</v>
      </c>
      <c r="L191" s="48">
        <f t="shared" si="17"/>
        <v>3124</v>
      </c>
    </row>
    <row r="192" spans="1:12" s="54" customFormat="1" ht="21.75" customHeight="1" x14ac:dyDescent="0.25">
      <c r="A192" s="45">
        <v>7</v>
      </c>
      <c r="B192" s="65">
        <v>0</v>
      </c>
      <c r="C192" s="53">
        <v>1542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50">
        <f t="shared" si="15"/>
        <v>0</v>
      </c>
      <c r="K192" s="50">
        <f t="shared" si="16"/>
        <v>1542</v>
      </c>
      <c r="L192" s="48">
        <f t="shared" si="17"/>
        <v>1542</v>
      </c>
    </row>
    <row r="193" spans="1:12" s="54" customFormat="1" ht="21.75" customHeight="1" x14ac:dyDescent="0.25">
      <c r="A193" s="45">
        <v>8</v>
      </c>
      <c r="B193" s="65">
        <v>0</v>
      </c>
      <c r="C193" s="53">
        <v>942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50">
        <v>0</v>
      </c>
      <c r="J193" s="50">
        <f t="shared" si="15"/>
        <v>0</v>
      </c>
      <c r="K193" s="50">
        <f t="shared" si="16"/>
        <v>942</v>
      </c>
      <c r="L193" s="48">
        <f t="shared" si="17"/>
        <v>942</v>
      </c>
    </row>
    <row r="194" spans="1:12" s="54" customFormat="1" ht="21.75" customHeight="1" x14ac:dyDescent="0.25">
      <c r="A194" s="45">
        <v>9</v>
      </c>
      <c r="B194" s="65">
        <v>0</v>
      </c>
      <c r="C194" s="53">
        <v>1086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f t="shared" si="15"/>
        <v>0</v>
      </c>
      <c r="K194" s="50">
        <f t="shared" si="16"/>
        <v>1086</v>
      </c>
      <c r="L194" s="48">
        <f t="shared" si="17"/>
        <v>1086</v>
      </c>
    </row>
    <row r="195" spans="1:12" s="54" customFormat="1" ht="21.75" customHeight="1" x14ac:dyDescent="0.25">
      <c r="A195" s="45">
        <v>10</v>
      </c>
      <c r="B195" s="65">
        <v>0</v>
      </c>
      <c r="C195" s="53">
        <v>6087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50">
        <v>0</v>
      </c>
      <c r="J195" s="50">
        <f t="shared" si="15"/>
        <v>0</v>
      </c>
      <c r="K195" s="50">
        <f t="shared" si="16"/>
        <v>6087</v>
      </c>
      <c r="L195" s="48">
        <f t="shared" si="17"/>
        <v>6087</v>
      </c>
    </row>
    <row r="196" spans="1:12" s="54" customFormat="1" ht="21.75" customHeight="1" x14ac:dyDescent="0.25">
      <c r="A196" s="45">
        <v>11</v>
      </c>
      <c r="B196" s="65">
        <v>0</v>
      </c>
      <c r="C196" s="53">
        <v>1038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50">
        <v>0</v>
      </c>
      <c r="J196" s="50">
        <f t="shared" si="15"/>
        <v>0</v>
      </c>
      <c r="K196" s="50">
        <f t="shared" si="16"/>
        <v>1038</v>
      </c>
      <c r="L196" s="48">
        <f t="shared" si="17"/>
        <v>1038</v>
      </c>
    </row>
    <row r="197" spans="1:12" s="54" customFormat="1" ht="21.75" customHeight="1" x14ac:dyDescent="0.25">
      <c r="A197" s="45">
        <v>12</v>
      </c>
      <c r="B197" s="65">
        <v>0</v>
      </c>
      <c r="C197" s="53">
        <v>903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50">
        <v>0</v>
      </c>
      <c r="J197" s="50">
        <f t="shared" si="15"/>
        <v>0</v>
      </c>
      <c r="K197" s="50">
        <f t="shared" si="16"/>
        <v>903</v>
      </c>
      <c r="L197" s="48">
        <f t="shared" si="17"/>
        <v>903</v>
      </c>
    </row>
    <row r="198" spans="1:12" s="54" customFormat="1" ht="21.75" customHeight="1" x14ac:dyDescent="0.25">
      <c r="A198" s="45" t="s">
        <v>35</v>
      </c>
      <c r="B198" s="65">
        <v>0</v>
      </c>
      <c r="C198" s="53">
        <v>698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50">
        <f t="shared" si="15"/>
        <v>0</v>
      </c>
      <c r="K198" s="50">
        <f t="shared" si="16"/>
        <v>698</v>
      </c>
      <c r="L198" s="48">
        <f t="shared" si="17"/>
        <v>698</v>
      </c>
    </row>
    <row r="199" spans="1:12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50">
        <f t="shared" si="15"/>
        <v>0</v>
      </c>
      <c r="K199" s="50">
        <f t="shared" si="16"/>
        <v>0</v>
      </c>
      <c r="L199" s="48">
        <f t="shared" si="17"/>
        <v>0</v>
      </c>
    </row>
    <row r="200" spans="1:12" ht="21.75" customHeight="1" x14ac:dyDescent="0.25">
      <c r="A200" s="45">
        <v>3</v>
      </c>
      <c r="B200" s="65">
        <v>0</v>
      </c>
      <c r="C200" s="53">
        <v>7345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50">
        <f t="shared" si="15"/>
        <v>0</v>
      </c>
      <c r="K200" s="50">
        <f t="shared" si="16"/>
        <v>7345</v>
      </c>
      <c r="L200" s="48">
        <f t="shared" si="17"/>
        <v>7345</v>
      </c>
    </row>
    <row r="201" spans="1:12" ht="21.75" customHeight="1" x14ac:dyDescent="0.25">
      <c r="A201" s="45">
        <v>4</v>
      </c>
      <c r="B201" s="65">
        <v>0</v>
      </c>
      <c r="C201" s="53">
        <v>596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50">
        <v>0</v>
      </c>
      <c r="J201" s="50">
        <f t="shared" si="15"/>
        <v>0</v>
      </c>
      <c r="K201" s="50">
        <f t="shared" si="16"/>
        <v>596</v>
      </c>
      <c r="L201" s="48">
        <f t="shared" si="17"/>
        <v>596</v>
      </c>
    </row>
    <row r="202" spans="1:12" ht="21.75" customHeight="1" x14ac:dyDescent="0.25">
      <c r="A202" s="45">
        <v>5</v>
      </c>
      <c r="B202" s="65">
        <v>0</v>
      </c>
      <c r="C202" s="53">
        <v>150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50">
        <v>0</v>
      </c>
      <c r="J202" s="50">
        <f t="shared" si="15"/>
        <v>0</v>
      </c>
      <c r="K202" s="50">
        <f t="shared" si="16"/>
        <v>150</v>
      </c>
      <c r="L202" s="48">
        <f t="shared" si="17"/>
        <v>150</v>
      </c>
    </row>
    <row r="203" spans="1:12" ht="21.75" customHeight="1" x14ac:dyDescent="0.25">
      <c r="A203" s="45">
        <v>6</v>
      </c>
      <c r="B203" s="65">
        <v>0</v>
      </c>
      <c r="C203" s="53">
        <v>297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50">
        <v>0</v>
      </c>
      <c r="J203" s="50">
        <f t="shared" si="15"/>
        <v>0</v>
      </c>
      <c r="K203" s="50">
        <f t="shared" si="16"/>
        <v>297</v>
      </c>
      <c r="L203" s="48">
        <f t="shared" ref="L203:L205" si="18">J203+K203</f>
        <v>297</v>
      </c>
    </row>
    <row r="204" spans="1:12" ht="21.75" customHeight="1" x14ac:dyDescent="0.25">
      <c r="A204" s="45">
        <v>7</v>
      </c>
      <c r="B204" s="65">
        <v>0</v>
      </c>
      <c r="C204" s="53">
        <v>1416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50">
        <v>0</v>
      </c>
      <c r="J204" s="50">
        <f t="shared" si="15"/>
        <v>0</v>
      </c>
      <c r="K204" s="50">
        <f t="shared" si="16"/>
        <v>1416</v>
      </c>
      <c r="L204" s="48">
        <f t="shared" si="18"/>
        <v>1416</v>
      </c>
    </row>
    <row r="205" spans="1:12" ht="21.75" customHeight="1" x14ac:dyDescent="0.25">
      <c r="A205" s="45">
        <v>8</v>
      </c>
      <c r="B205" s="65">
        <v>0</v>
      </c>
      <c r="C205" s="53">
        <v>148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50">
        <v>0</v>
      </c>
      <c r="J205" s="50">
        <f t="shared" si="15"/>
        <v>0</v>
      </c>
      <c r="K205" s="50">
        <f t="shared" si="16"/>
        <v>148</v>
      </c>
      <c r="L205" s="48">
        <f t="shared" si="18"/>
        <v>148</v>
      </c>
    </row>
    <row r="206" spans="1:12" ht="21.75" customHeight="1" x14ac:dyDescent="0.25">
      <c r="A206" s="45">
        <v>9</v>
      </c>
      <c r="B206" s="65">
        <v>0</v>
      </c>
      <c r="C206" s="53">
        <v>437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50">
        <v>0</v>
      </c>
      <c r="J206" s="50">
        <f t="shared" ref="J206:J262" si="19">B206+D206+F206+H206</f>
        <v>0</v>
      </c>
      <c r="K206" s="50">
        <f t="shared" ref="K206:K262" si="20">C206+E206+G206+I206</f>
        <v>437</v>
      </c>
      <c r="L206" s="48">
        <f t="shared" ref="L206:L262" si="21">J206+K206</f>
        <v>437</v>
      </c>
    </row>
    <row r="207" spans="1:12" ht="21.75" customHeight="1" x14ac:dyDescent="0.25">
      <c r="A207" s="45">
        <v>10</v>
      </c>
      <c r="B207" s="65">
        <v>0</v>
      </c>
      <c r="C207" s="53">
        <v>579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50">
        <f t="shared" si="19"/>
        <v>0</v>
      </c>
      <c r="K207" s="50">
        <f t="shared" si="20"/>
        <v>579</v>
      </c>
      <c r="L207" s="48">
        <f t="shared" si="21"/>
        <v>579</v>
      </c>
    </row>
    <row r="208" spans="1:12" ht="21.75" customHeight="1" x14ac:dyDescent="0.25">
      <c r="A208" s="45">
        <v>11</v>
      </c>
      <c r="B208" s="65">
        <v>0</v>
      </c>
      <c r="C208" s="53">
        <v>288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50">
        <f t="shared" si="19"/>
        <v>0</v>
      </c>
      <c r="K208" s="50">
        <f t="shared" si="20"/>
        <v>288</v>
      </c>
      <c r="L208" s="48">
        <f t="shared" si="21"/>
        <v>288</v>
      </c>
    </row>
    <row r="209" spans="1:12" ht="21.75" customHeight="1" x14ac:dyDescent="0.25">
      <c r="A209" s="45">
        <v>12</v>
      </c>
      <c r="B209" s="65">
        <v>0</v>
      </c>
      <c r="C209" s="53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50">
        <v>0</v>
      </c>
      <c r="J209" s="50">
        <f t="shared" si="19"/>
        <v>0</v>
      </c>
      <c r="K209" s="50">
        <f t="shared" si="20"/>
        <v>0</v>
      </c>
      <c r="L209" s="48">
        <f t="shared" si="21"/>
        <v>0</v>
      </c>
    </row>
    <row r="210" spans="1:12" ht="21.75" customHeight="1" x14ac:dyDescent="0.25">
      <c r="A210" s="45" t="s">
        <v>84</v>
      </c>
      <c r="B210" s="65">
        <v>0</v>
      </c>
      <c r="C210" s="53">
        <v>852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50">
        <v>0</v>
      </c>
      <c r="J210" s="50">
        <f t="shared" si="19"/>
        <v>0</v>
      </c>
      <c r="K210" s="50">
        <f t="shared" si="20"/>
        <v>852</v>
      </c>
      <c r="L210" s="48">
        <f t="shared" si="21"/>
        <v>852</v>
      </c>
    </row>
    <row r="211" spans="1:12" ht="21.75" customHeight="1" x14ac:dyDescent="0.25">
      <c r="A211" s="45">
        <v>2</v>
      </c>
      <c r="B211" s="65">
        <v>0</v>
      </c>
      <c r="C211" s="53">
        <v>1557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50">
        <v>0</v>
      </c>
      <c r="J211" s="50">
        <f t="shared" si="19"/>
        <v>0</v>
      </c>
      <c r="K211" s="50">
        <f t="shared" si="20"/>
        <v>1557</v>
      </c>
      <c r="L211" s="48">
        <f t="shared" si="21"/>
        <v>1557</v>
      </c>
    </row>
    <row r="212" spans="1:12" ht="21.75" customHeight="1" x14ac:dyDescent="0.25">
      <c r="A212" s="45">
        <v>3</v>
      </c>
      <c r="B212" s="65">
        <v>0</v>
      </c>
      <c r="C212" s="53">
        <v>1284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50">
        <f t="shared" si="19"/>
        <v>0</v>
      </c>
      <c r="K212" s="50">
        <f t="shared" si="20"/>
        <v>1284</v>
      </c>
      <c r="L212" s="48">
        <f t="shared" si="21"/>
        <v>1284</v>
      </c>
    </row>
    <row r="213" spans="1:12" ht="21.75" customHeight="1" x14ac:dyDescent="0.25">
      <c r="A213" s="45">
        <v>4</v>
      </c>
      <c r="B213" s="65">
        <v>0</v>
      </c>
      <c r="C213" s="53">
        <v>1398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50">
        <v>0</v>
      </c>
      <c r="J213" s="50">
        <f t="shared" si="19"/>
        <v>0</v>
      </c>
      <c r="K213" s="50">
        <f t="shared" si="20"/>
        <v>1398</v>
      </c>
      <c r="L213" s="48">
        <f t="shared" si="21"/>
        <v>1398</v>
      </c>
    </row>
    <row r="214" spans="1:12" ht="21.75" customHeight="1" x14ac:dyDescent="0.25">
      <c r="A214" s="45">
        <v>5</v>
      </c>
      <c r="B214" s="65">
        <v>0</v>
      </c>
      <c r="C214" s="53">
        <v>968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50">
        <f t="shared" si="19"/>
        <v>0</v>
      </c>
      <c r="K214" s="50">
        <f t="shared" si="20"/>
        <v>968</v>
      </c>
      <c r="L214" s="48">
        <f t="shared" si="21"/>
        <v>968</v>
      </c>
    </row>
    <row r="215" spans="1:12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50">
        <v>279</v>
      </c>
      <c r="J215" s="50">
        <f t="shared" si="19"/>
        <v>0</v>
      </c>
      <c r="K215" s="50">
        <f t="shared" si="20"/>
        <v>279</v>
      </c>
      <c r="L215" s="48">
        <f t="shared" si="21"/>
        <v>279</v>
      </c>
    </row>
    <row r="216" spans="1:12" ht="21.75" customHeight="1" x14ac:dyDescent="0.25">
      <c r="A216" s="45">
        <v>7</v>
      </c>
      <c r="B216" s="65">
        <v>0</v>
      </c>
      <c r="C216" s="50">
        <v>3461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50">
        <v>280</v>
      </c>
      <c r="J216" s="50">
        <f t="shared" si="19"/>
        <v>0</v>
      </c>
      <c r="K216" s="50">
        <f t="shared" si="20"/>
        <v>3741</v>
      </c>
      <c r="L216" s="48">
        <f t="shared" si="21"/>
        <v>3741</v>
      </c>
    </row>
    <row r="217" spans="1:12" ht="21.75" customHeight="1" x14ac:dyDescent="0.25">
      <c r="A217" s="45">
        <v>8</v>
      </c>
      <c r="B217" s="65">
        <v>0</v>
      </c>
      <c r="C217" s="50">
        <v>278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50">
        <v>0</v>
      </c>
      <c r="J217" s="50">
        <f t="shared" si="19"/>
        <v>0</v>
      </c>
      <c r="K217" s="50">
        <f t="shared" si="20"/>
        <v>278</v>
      </c>
      <c r="L217" s="48">
        <f t="shared" si="21"/>
        <v>278</v>
      </c>
    </row>
    <row r="218" spans="1:12" ht="21.75" customHeight="1" x14ac:dyDescent="0.25">
      <c r="A218" s="45">
        <v>9</v>
      </c>
      <c r="B218" s="65">
        <v>0</v>
      </c>
      <c r="C218" s="50">
        <v>2366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f t="shared" si="19"/>
        <v>0</v>
      </c>
      <c r="K218" s="50">
        <f t="shared" si="20"/>
        <v>2366</v>
      </c>
      <c r="L218" s="48">
        <f t="shared" si="21"/>
        <v>2366</v>
      </c>
    </row>
    <row r="219" spans="1:12" ht="21.75" customHeight="1" x14ac:dyDescent="0.25">
      <c r="A219" s="45">
        <v>10</v>
      </c>
      <c r="B219" s="65">
        <v>0</v>
      </c>
      <c r="C219" s="50">
        <v>1808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50">
        <v>0</v>
      </c>
      <c r="J219" s="50">
        <f t="shared" si="19"/>
        <v>0</v>
      </c>
      <c r="K219" s="50">
        <f t="shared" si="20"/>
        <v>1808</v>
      </c>
      <c r="L219" s="48">
        <f t="shared" si="21"/>
        <v>1808</v>
      </c>
    </row>
    <row r="220" spans="1:12" ht="21.75" customHeight="1" x14ac:dyDescent="0.25">
      <c r="A220" s="45">
        <v>11</v>
      </c>
      <c r="B220" s="65">
        <v>0</v>
      </c>
      <c r="C220" s="50">
        <v>2225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50">
        <f t="shared" si="19"/>
        <v>0</v>
      </c>
      <c r="K220" s="50">
        <f t="shared" si="20"/>
        <v>2225</v>
      </c>
      <c r="L220" s="48">
        <f t="shared" si="21"/>
        <v>2225</v>
      </c>
    </row>
    <row r="221" spans="1:12" ht="21.75" customHeight="1" x14ac:dyDescent="0.25">
      <c r="A221" s="45">
        <v>12</v>
      </c>
      <c r="B221" s="65">
        <v>0</v>
      </c>
      <c r="C221" s="50">
        <v>535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50">
        <f t="shared" ref="J221:J260" si="22">B221+D221+F221+H221</f>
        <v>0</v>
      </c>
      <c r="K221" s="50">
        <f t="shared" ref="K221:K260" si="23">C221+E221+G221+I221</f>
        <v>535</v>
      </c>
      <c r="L221" s="48">
        <f t="shared" ref="L221:L260" si="24">J221+K221</f>
        <v>535</v>
      </c>
    </row>
    <row r="222" spans="1:12" ht="21.75" customHeight="1" x14ac:dyDescent="0.25">
      <c r="A222" s="45" t="s">
        <v>85</v>
      </c>
      <c r="B222" s="65">
        <v>0</v>
      </c>
      <c r="C222" s="50">
        <v>2549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50">
        <f t="shared" si="22"/>
        <v>0</v>
      </c>
      <c r="K222" s="50">
        <f t="shared" si="23"/>
        <v>2549</v>
      </c>
      <c r="L222" s="48">
        <f t="shared" si="24"/>
        <v>2549</v>
      </c>
    </row>
    <row r="223" spans="1:12" ht="21.75" customHeight="1" x14ac:dyDescent="0.25">
      <c r="A223" s="45">
        <v>2</v>
      </c>
      <c r="B223" s="65">
        <v>0</v>
      </c>
      <c r="C223" s="50">
        <v>420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50">
        <v>0</v>
      </c>
      <c r="J223" s="50">
        <f t="shared" si="22"/>
        <v>0</v>
      </c>
      <c r="K223" s="50">
        <f t="shared" si="23"/>
        <v>420</v>
      </c>
      <c r="L223" s="48">
        <f t="shared" si="24"/>
        <v>420</v>
      </c>
    </row>
    <row r="224" spans="1:12" ht="21.75" customHeight="1" x14ac:dyDescent="0.25">
      <c r="A224" s="45">
        <v>3</v>
      </c>
      <c r="B224" s="65">
        <v>0</v>
      </c>
      <c r="C224" s="50">
        <v>6917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f t="shared" si="22"/>
        <v>0</v>
      </c>
      <c r="K224" s="50">
        <f t="shared" si="23"/>
        <v>6917</v>
      </c>
      <c r="L224" s="48">
        <f t="shared" si="24"/>
        <v>6917</v>
      </c>
    </row>
    <row r="225" spans="1:12" ht="21.75" customHeight="1" x14ac:dyDescent="0.25">
      <c r="A225" s="45">
        <v>4</v>
      </c>
      <c r="B225" s="65">
        <v>0</v>
      </c>
      <c r="C225" s="50">
        <v>2817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50">
        <f t="shared" si="22"/>
        <v>0</v>
      </c>
      <c r="K225" s="50">
        <f t="shared" si="23"/>
        <v>2817</v>
      </c>
      <c r="L225" s="48">
        <f t="shared" si="24"/>
        <v>2817</v>
      </c>
    </row>
    <row r="226" spans="1:12" ht="21.75" customHeight="1" x14ac:dyDescent="0.25">
      <c r="A226" s="45">
        <v>5</v>
      </c>
      <c r="B226" s="65">
        <v>0</v>
      </c>
      <c r="C226" s="50">
        <v>2492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50">
        <f t="shared" si="22"/>
        <v>0</v>
      </c>
      <c r="K226" s="50">
        <f t="shared" si="23"/>
        <v>2492</v>
      </c>
      <c r="L226" s="48">
        <f t="shared" si="24"/>
        <v>2492</v>
      </c>
    </row>
    <row r="227" spans="1:12" ht="21.75" customHeight="1" x14ac:dyDescent="0.25">
      <c r="A227" s="45">
        <v>6</v>
      </c>
      <c r="B227" s="65">
        <v>0</v>
      </c>
      <c r="C227" s="50">
        <v>1939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50">
        <f t="shared" si="22"/>
        <v>0</v>
      </c>
      <c r="K227" s="50">
        <f t="shared" si="23"/>
        <v>1939</v>
      </c>
      <c r="L227" s="48">
        <f t="shared" si="24"/>
        <v>1939</v>
      </c>
    </row>
    <row r="228" spans="1:12" ht="21.75" customHeight="1" x14ac:dyDescent="0.25">
      <c r="A228" s="45">
        <v>7</v>
      </c>
      <c r="B228" s="65">
        <v>0</v>
      </c>
      <c r="C228" s="50">
        <v>1290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50">
        <f t="shared" si="22"/>
        <v>0</v>
      </c>
      <c r="K228" s="50">
        <f t="shared" si="23"/>
        <v>1290</v>
      </c>
      <c r="L228" s="48">
        <f t="shared" si="24"/>
        <v>1290</v>
      </c>
    </row>
    <row r="229" spans="1:12" ht="21.75" customHeight="1" x14ac:dyDescent="0.25">
      <c r="A229" s="45">
        <v>8</v>
      </c>
      <c r="B229" s="65">
        <v>0</v>
      </c>
      <c r="C229" s="50">
        <v>2405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50">
        <v>0</v>
      </c>
      <c r="J229" s="50">
        <f t="shared" si="22"/>
        <v>0</v>
      </c>
      <c r="K229" s="50">
        <f t="shared" si="23"/>
        <v>2405</v>
      </c>
      <c r="L229" s="48">
        <f t="shared" si="24"/>
        <v>2405</v>
      </c>
    </row>
    <row r="230" spans="1:12" ht="21.75" customHeight="1" x14ac:dyDescent="0.25">
      <c r="A230" s="45">
        <v>9</v>
      </c>
      <c r="B230" s="65">
        <v>0</v>
      </c>
      <c r="C230" s="50">
        <v>1318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50">
        <v>0</v>
      </c>
      <c r="J230" s="50">
        <f t="shared" si="22"/>
        <v>0</v>
      </c>
      <c r="K230" s="50">
        <f t="shared" si="23"/>
        <v>1318</v>
      </c>
      <c r="L230" s="48">
        <f t="shared" si="24"/>
        <v>1318</v>
      </c>
    </row>
    <row r="231" spans="1:12" ht="21.75" customHeight="1" x14ac:dyDescent="0.25">
      <c r="A231" s="45">
        <v>10</v>
      </c>
      <c r="B231" s="65">
        <v>0</v>
      </c>
      <c r="C231" s="50">
        <v>250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50">
        <v>0</v>
      </c>
      <c r="J231" s="50">
        <f t="shared" si="22"/>
        <v>0</v>
      </c>
      <c r="K231" s="50">
        <f t="shared" si="23"/>
        <v>250</v>
      </c>
      <c r="L231" s="48">
        <f t="shared" si="24"/>
        <v>250</v>
      </c>
    </row>
    <row r="232" spans="1:12" ht="21.75" customHeight="1" x14ac:dyDescent="0.25">
      <c r="A232" s="45">
        <v>11</v>
      </c>
      <c r="B232" s="65">
        <v>0</v>
      </c>
      <c r="C232" s="50">
        <v>682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50">
        <v>0</v>
      </c>
      <c r="J232" s="50">
        <f t="shared" si="22"/>
        <v>0</v>
      </c>
      <c r="K232" s="50">
        <f t="shared" si="23"/>
        <v>682</v>
      </c>
      <c r="L232" s="48">
        <f t="shared" si="24"/>
        <v>682</v>
      </c>
    </row>
    <row r="233" spans="1:12" ht="21.75" customHeight="1" x14ac:dyDescent="0.25">
      <c r="A233" s="45">
        <v>12</v>
      </c>
      <c r="B233" s="65">
        <v>0</v>
      </c>
      <c r="C233" s="50">
        <v>373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50">
        <f t="shared" si="22"/>
        <v>0</v>
      </c>
      <c r="K233" s="50">
        <f t="shared" si="23"/>
        <v>373</v>
      </c>
      <c r="L233" s="48">
        <f t="shared" si="24"/>
        <v>373</v>
      </c>
    </row>
    <row r="234" spans="1:12" ht="21.75" customHeight="1" x14ac:dyDescent="0.25">
      <c r="A234" s="45" t="s">
        <v>86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50">
        <f t="shared" si="22"/>
        <v>0</v>
      </c>
      <c r="K234" s="50">
        <f t="shared" si="23"/>
        <v>0</v>
      </c>
      <c r="L234" s="48">
        <f t="shared" si="24"/>
        <v>0</v>
      </c>
    </row>
    <row r="235" spans="1:12" ht="21.75" customHeight="1" x14ac:dyDescent="0.25">
      <c r="A235" s="45">
        <v>2</v>
      </c>
      <c r="B235" s="65">
        <v>0</v>
      </c>
      <c r="C235" s="50">
        <v>1067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50">
        <v>0</v>
      </c>
      <c r="J235" s="50">
        <f t="shared" si="22"/>
        <v>0</v>
      </c>
      <c r="K235" s="50">
        <f t="shared" si="23"/>
        <v>1067</v>
      </c>
      <c r="L235" s="48">
        <f t="shared" si="24"/>
        <v>1067</v>
      </c>
    </row>
    <row r="236" spans="1:12" ht="21.75" customHeight="1" x14ac:dyDescent="0.25">
      <c r="A236" s="45">
        <v>3</v>
      </c>
      <c r="B236" s="65">
        <v>0</v>
      </c>
      <c r="C236" s="50">
        <v>1218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50">
        <f t="shared" si="22"/>
        <v>0</v>
      </c>
      <c r="K236" s="50">
        <f t="shared" si="23"/>
        <v>1218</v>
      </c>
      <c r="L236" s="48">
        <f t="shared" si="24"/>
        <v>1218</v>
      </c>
    </row>
    <row r="237" spans="1:12" ht="21.75" customHeight="1" x14ac:dyDescent="0.25">
      <c r="A237" s="45">
        <v>4</v>
      </c>
      <c r="B237" s="65">
        <v>0</v>
      </c>
      <c r="C237" s="50">
        <v>215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50">
        <v>0</v>
      </c>
      <c r="J237" s="50">
        <f t="shared" si="22"/>
        <v>0</v>
      </c>
      <c r="K237" s="50">
        <f t="shared" si="23"/>
        <v>215</v>
      </c>
      <c r="L237" s="48">
        <f t="shared" si="24"/>
        <v>215</v>
      </c>
    </row>
    <row r="238" spans="1:12" ht="21.75" customHeight="1" x14ac:dyDescent="0.25">
      <c r="A238" s="45">
        <v>5</v>
      </c>
      <c r="B238" s="65">
        <v>0</v>
      </c>
      <c r="C238" s="50">
        <v>1538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50">
        <v>0</v>
      </c>
      <c r="J238" s="50">
        <f t="shared" si="22"/>
        <v>0</v>
      </c>
      <c r="K238" s="50">
        <f t="shared" si="23"/>
        <v>1538</v>
      </c>
      <c r="L238" s="48">
        <f t="shared" si="24"/>
        <v>1538</v>
      </c>
    </row>
    <row r="239" spans="1:12" ht="21.75" customHeight="1" x14ac:dyDescent="0.25">
      <c r="A239" s="45">
        <v>6</v>
      </c>
      <c r="B239" s="65">
        <v>0</v>
      </c>
      <c r="C239" s="50">
        <v>1739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50">
        <v>0</v>
      </c>
      <c r="J239" s="50">
        <f t="shared" si="22"/>
        <v>0</v>
      </c>
      <c r="K239" s="50">
        <f t="shared" si="23"/>
        <v>1739</v>
      </c>
      <c r="L239" s="48">
        <f t="shared" si="24"/>
        <v>1739</v>
      </c>
    </row>
    <row r="240" spans="1:12" ht="21.75" customHeight="1" x14ac:dyDescent="0.25">
      <c r="A240" s="45">
        <v>7</v>
      </c>
      <c r="B240" s="65">
        <v>0</v>
      </c>
      <c r="C240" s="50">
        <v>2200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50">
        <v>0</v>
      </c>
      <c r="J240" s="50">
        <f t="shared" si="22"/>
        <v>0</v>
      </c>
      <c r="K240" s="50">
        <f t="shared" si="23"/>
        <v>2200</v>
      </c>
      <c r="L240" s="48">
        <f t="shared" si="24"/>
        <v>2200</v>
      </c>
    </row>
    <row r="241" spans="1:12" ht="21.75" customHeight="1" x14ac:dyDescent="0.25">
      <c r="A241" s="45">
        <v>8</v>
      </c>
      <c r="B241" s="65">
        <v>0</v>
      </c>
      <c r="C241" s="50">
        <v>3460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50">
        <v>0</v>
      </c>
      <c r="J241" s="50">
        <f t="shared" si="22"/>
        <v>0</v>
      </c>
      <c r="K241" s="50">
        <f t="shared" si="23"/>
        <v>3460</v>
      </c>
      <c r="L241" s="48">
        <f t="shared" si="24"/>
        <v>3460</v>
      </c>
    </row>
    <row r="242" spans="1:12" ht="21.75" customHeight="1" x14ac:dyDescent="0.25">
      <c r="A242" s="45">
        <v>9</v>
      </c>
      <c r="B242" s="65">
        <v>0</v>
      </c>
      <c r="C242" s="50">
        <v>806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50">
        <v>0</v>
      </c>
      <c r="J242" s="50">
        <f t="shared" si="22"/>
        <v>0</v>
      </c>
      <c r="K242" s="50">
        <f t="shared" si="23"/>
        <v>806</v>
      </c>
      <c r="L242" s="48">
        <f t="shared" si="24"/>
        <v>806</v>
      </c>
    </row>
    <row r="243" spans="1:12" ht="21.75" customHeight="1" x14ac:dyDescent="0.25">
      <c r="A243" s="45">
        <v>10</v>
      </c>
      <c r="B243" s="65">
        <v>0</v>
      </c>
      <c r="C243" s="50">
        <v>1349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50">
        <v>0</v>
      </c>
      <c r="J243" s="50">
        <f t="shared" si="22"/>
        <v>0</v>
      </c>
      <c r="K243" s="50">
        <f t="shared" si="23"/>
        <v>1349</v>
      </c>
      <c r="L243" s="48">
        <f t="shared" si="24"/>
        <v>1349</v>
      </c>
    </row>
    <row r="244" spans="1:12" ht="21.75" customHeight="1" x14ac:dyDescent="0.25">
      <c r="A244" s="45">
        <v>11</v>
      </c>
      <c r="B244" s="65">
        <v>0</v>
      </c>
      <c r="C244" s="50">
        <v>706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50">
        <v>0</v>
      </c>
      <c r="J244" s="50">
        <f t="shared" si="22"/>
        <v>0</v>
      </c>
      <c r="K244" s="50">
        <f t="shared" si="23"/>
        <v>706</v>
      </c>
      <c r="L244" s="48">
        <f t="shared" si="24"/>
        <v>706</v>
      </c>
    </row>
    <row r="245" spans="1:12" ht="21.75" customHeight="1" x14ac:dyDescent="0.25">
      <c r="A245" s="45">
        <v>12</v>
      </c>
      <c r="B245" s="65">
        <v>0</v>
      </c>
      <c r="C245" s="50">
        <v>785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50">
        <v>0</v>
      </c>
      <c r="J245" s="50">
        <f t="shared" si="22"/>
        <v>0</v>
      </c>
      <c r="K245" s="50">
        <f t="shared" si="23"/>
        <v>785</v>
      </c>
      <c r="L245" s="48">
        <f t="shared" si="24"/>
        <v>785</v>
      </c>
    </row>
    <row r="246" spans="1:12" ht="21.75" customHeight="1" x14ac:dyDescent="0.25">
      <c r="A246" s="45" t="s">
        <v>87</v>
      </c>
      <c r="B246" s="65">
        <v>0</v>
      </c>
      <c r="C246" s="50">
        <v>2607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50">
        <v>0</v>
      </c>
      <c r="J246" s="50">
        <f t="shared" si="22"/>
        <v>0</v>
      </c>
      <c r="K246" s="50">
        <f t="shared" si="23"/>
        <v>2607</v>
      </c>
      <c r="L246" s="48">
        <f t="shared" si="24"/>
        <v>2607</v>
      </c>
    </row>
    <row r="247" spans="1:12" ht="21.75" customHeight="1" x14ac:dyDescent="0.25">
      <c r="A247" s="45">
        <v>2</v>
      </c>
      <c r="B247" s="65">
        <v>0</v>
      </c>
      <c r="C247" s="50">
        <v>2592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50">
        <v>0</v>
      </c>
      <c r="J247" s="50">
        <f t="shared" si="22"/>
        <v>0</v>
      </c>
      <c r="K247" s="50">
        <f t="shared" si="23"/>
        <v>2592</v>
      </c>
      <c r="L247" s="48">
        <f t="shared" si="24"/>
        <v>2592</v>
      </c>
    </row>
    <row r="248" spans="1:12" ht="21.75" customHeight="1" x14ac:dyDescent="0.25">
      <c r="A248" s="45">
        <v>3</v>
      </c>
      <c r="B248" s="65">
        <v>0</v>
      </c>
      <c r="C248" s="50">
        <v>1650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50">
        <v>0</v>
      </c>
      <c r="J248" s="50">
        <f t="shared" si="22"/>
        <v>0</v>
      </c>
      <c r="K248" s="50">
        <f t="shared" si="23"/>
        <v>1650</v>
      </c>
      <c r="L248" s="48">
        <f t="shared" si="24"/>
        <v>1650</v>
      </c>
    </row>
    <row r="249" spans="1:12" ht="21.75" customHeight="1" x14ac:dyDescent="0.25">
      <c r="A249" s="45">
        <v>4</v>
      </c>
      <c r="B249" s="65">
        <v>0</v>
      </c>
      <c r="C249" s="50">
        <v>1302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50">
        <v>0</v>
      </c>
      <c r="J249" s="50">
        <f t="shared" si="22"/>
        <v>0</v>
      </c>
      <c r="K249" s="50">
        <f t="shared" si="23"/>
        <v>1302</v>
      </c>
      <c r="L249" s="48">
        <f t="shared" si="24"/>
        <v>1302</v>
      </c>
    </row>
    <row r="250" spans="1:12" ht="21.75" customHeight="1" x14ac:dyDescent="0.25">
      <c r="A250" s="45">
        <v>5</v>
      </c>
      <c r="B250" s="65">
        <v>0</v>
      </c>
      <c r="C250" s="50">
        <v>1538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50">
        <v>0</v>
      </c>
      <c r="J250" s="50">
        <f t="shared" si="22"/>
        <v>0</v>
      </c>
      <c r="K250" s="50">
        <f t="shared" si="23"/>
        <v>1538</v>
      </c>
      <c r="L250" s="48">
        <f t="shared" si="24"/>
        <v>1538</v>
      </c>
    </row>
    <row r="251" spans="1:12" ht="21.75" customHeight="1" x14ac:dyDescent="0.25">
      <c r="A251" s="45">
        <v>6</v>
      </c>
      <c r="B251" s="65">
        <v>0</v>
      </c>
      <c r="C251" s="50">
        <v>2776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50">
        <v>0</v>
      </c>
      <c r="J251" s="50">
        <f t="shared" si="22"/>
        <v>0</v>
      </c>
      <c r="K251" s="50">
        <f t="shared" si="23"/>
        <v>2776</v>
      </c>
      <c r="L251" s="48">
        <f t="shared" si="24"/>
        <v>2776</v>
      </c>
    </row>
    <row r="252" spans="1:12" ht="21.75" customHeight="1" x14ac:dyDescent="0.25">
      <c r="A252" s="45">
        <v>7</v>
      </c>
      <c r="B252" s="65">
        <v>0</v>
      </c>
      <c r="C252" s="50">
        <v>3828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50">
        <v>0</v>
      </c>
      <c r="J252" s="50">
        <f t="shared" si="22"/>
        <v>0</v>
      </c>
      <c r="K252" s="50">
        <f t="shared" si="23"/>
        <v>3828</v>
      </c>
      <c r="L252" s="48">
        <f t="shared" si="24"/>
        <v>3828</v>
      </c>
    </row>
    <row r="253" spans="1:12" ht="21.75" customHeight="1" x14ac:dyDescent="0.25">
      <c r="A253" s="45">
        <v>8</v>
      </c>
      <c r="B253" s="65">
        <v>0</v>
      </c>
      <c r="C253" s="50">
        <v>2945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50">
        <v>0</v>
      </c>
      <c r="J253" s="50">
        <f t="shared" si="22"/>
        <v>0</v>
      </c>
      <c r="K253" s="50">
        <f t="shared" si="23"/>
        <v>2945</v>
      </c>
      <c r="L253" s="48">
        <f t="shared" si="24"/>
        <v>2945</v>
      </c>
    </row>
    <row r="254" spans="1:12" ht="21.75" customHeight="1" x14ac:dyDescent="0.25">
      <c r="A254" s="45">
        <v>9</v>
      </c>
      <c r="B254" s="65">
        <v>0</v>
      </c>
      <c r="C254" s="50">
        <v>3534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50">
        <v>0</v>
      </c>
      <c r="J254" s="50">
        <f t="shared" si="22"/>
        <v>0</v>
      </c>
      <c r="K254" s="50">
        <f t="shared" si="23"/>
        <v>3534</v>
      </c>
      <c r="L254" s="48">
        <f t="shared" si="24"/>
        <v>3534</v>
      </c>
    </row>
    <row r="255" spans="1:12" ht="21.75" customHeight="1" x14ac:dyDescent="0.25">
      <c r="A255" s="45">
        <v>10</v>
      </c>
      <c r="B255" s="65">
        <v>104</v>
      </c>
      <c r="C255" s="50">
        <v>2242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50">
        <v>0</v>
      </c>
      <c r="J255" s="50">
        <f t="shared" si="22"/>
        <v>104</v>
      </c>
      <c r="K255" s="50">
        <f t="shared" si="23"/>
        <v>2242</v>
      </c>
      <c r="L255" s="48">
        <f t="shared" si="24"/>
        <v>2346</v>
      </c>
    </row>
    <row r="256" spans="1:12" ht="21.75" customHeight="1" x14ac:dyDescent="0.25">
      <c r="A256" s="45">
        <v>11</v>
      </c>
      <c r="B256" s="65">
        <v>0</v>
      </c>
      <c r="C256" s="50">
        <v>325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50">
        <v>0</v>
      </c>
      <c r="J256" s="50">
        <f t="shared" si="22"/>
        <v>0</v>
      </c>
      <c r="K256" s="50">
        <f t="shared" si="23"/>
        <v>325</v>
      </c>
      <c r="L256" s="48">
        <f t="shared" si="24"/>
        <v>325</v>
      </c>
    </row>
    <row r="257" spans="1:12" ht="21.75" customHeight="1" x14ac:dyDescent="0.25">
      <c r="A257" s="45">
        <v>12</v>
      </c>
      <c r="B257" s="65">
        <v>0</v>
      </c>
      <c r="C257" s="50">
        <v>328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50">
        <v>0</v>
      </c>
      <c r="J257" s="50">
        <f t="shared" si="22"/>
        <v>0</v>
      </c>
      <c r="K257" s="50">
        <f t="shared" si="23"/>
        <v>328</v>
      </c>
      <c r="L257" s="48">
        <f t="shared" si="24"/>
        <v>328</v>
      </c>
    </row>
    <row r="258" spans="1:12" ht="21.75" customHeight="1" x14ac:dyDescent="0.25">
      <c r="A258" s="45" t="s">
        <v>88</v>
      </c>
      <c r="B258" s="65">
        <v>0</v>
      </c>
      <c r="C258" s="50">
        <v>4093</v>
      </c>
      <c r="D258" s="50">
        <v>0</v>
      </c>
      <c r="E258" s="50">
        <v>0</v>
      </c>
      <c r="F258" s="50">
        <v>0</v>
      </c>
      <c r="G258" s="50">
        <v>0</v>
      </c>
      <c r="H258" s="50">
        <v>404</v>
      </c>
      <c r="I258" s="50">
        <v>0</v>
      </c>
      <c r="J258" s="50">
        <f t="shared" si="22"/>
        <v>404</v>
      </c>
      <c r="K258" s="50">
        <f t="shared" si="23"/>
        <v>4093</v>
      </c>
      <c r="L258" s="48">
        <f t="shared" si="24"/>
        <v>4497</v>
      </c>
    </row>
    <row r="259" spans="1:12" ht="21.75" customHeight="1" x14ac:dyDescent="0.25">
      <c r="A259" s="45">
        <v>2</v>
      </c>
      <c r="B259" s="65">
        <v>0</v>
      </c>
      <c r="C259" s="50">
        <v>1485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50">
        <v>0</v>
      </c>
      <c r="J259" s="50">
        <f t="shared" si="22"/>
        <v>0</v>
      </c>
      <c r="K259" s="50">
        <f t="shared" si="23"/>
        <v>1485</v>
      </c>
      <c r="L259" s="48">
        <f t="shared" si="24"/>
        <v>1485</v>
      </c>
    </row>
    <row r="260" spans="1:12" ht="21.75" customHeight="1" x14ac:dyDescent="0.25">
      <c r="A260" s="45">
        <v>3</v>
      </c>
      <c r="B260" s="65">
        <v>0</v>
      </c>
      <c r="C260" s="50">
        <v>1712</v>
      </c>
      <c r="D260" s="50">
        <v>0</v>
      </c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50">
        <f t="shared" si="22"/>
        <v>0</v>
      </c>
      <c r="K260" s="50">
        <f t="shared" si="23"/>
        <v>1712</v>
      </c>
      <c r="L260" s="48">
        <f t="shared" si="24"/>
        <v>1712</v>
      </c>
    </row>
    <row r="261" spans="1:12" ht="21.75" customHeight="1" x14ac:dyDescent="0.25">
      <c r="A261" s="45">
        <v>4</v>
      </c>
      <c r="B261" s="65">
        <v>0</v>
      </c>
      <c r="C261" s="50">
        <v>1410</v>
      </c>
      <c r="D261" s="50">
        <v>0</v>
      </c>
      <c r="E261" s="50">
        <v>0</v>
      </c>
      <c r="F261" s="50">
        <v>0</v>
      </c>
      <c r="G261" s="50">
        <v>0</v>
      </c>
      <c r="H261" s="50">
        <v>2200</v>
      </c>
      <c r="I261" s="50">
        <v>0</v>
      </c>
      <c r="J261" s="50">
        <f t="shared" si="19"/>
        <v>2200</v>
      </c>
      <c r="K261" s="50">
        <f t="shared" si="20"/>
        <v>1410</v>
      </c>
      <c r="L261" s="48">
        <f t="shared" si="21"/>
        <v>3610</v>
      </c>
    </row>
    <row r="262" spans="1:12" ht="21.75" customHeight="1" x14ac:dyDescent="0.25">
      <c r="A262" s="45">
        <v>5</v>
      </c>
      <c r="B262" s="65">
        <v>0</v>
      </c>
      <c r="C262" s="50">
        <v>150</v>
      </c>
      <c r="D262" s="50">
        <v>0</v>
      </c>
      <c r="E262" s="50">
        <v>0</v>
      </c>
      <c r="F262" s="50">
        <v>0</v>
      </c>
      <c r="G262" s="50">
        <v>0</v>
      </c>
      <c r="H262" s="50">
        <v>2534</v>
      </c>
      <c r="I262" s="50">
        <v>0</v>
      </c>
      <c r="J262" s="50">
        <f t="shared" si="19"/>
        <v>2534</v>
      </c>
      <c r="K262" s="50">
        <f t="shared" si="20"/>
        <v>150</v>
      </c>
      <c r="L262" s="48">
        <f t="shared" si="21"/>
        <v>2684</v>
      </c>
    </row>
    <row r="263" spans="1:12" ht="21.75" customHeight="1" x14ac:dyDescent="0.25">
      <c r="A263" s="45">
        <v>6</v>
      </c>
      <c r="B263" s="65">
        <v>0</v>
      </c>
      <c r="C263" s="50">
        <v>0</v>
      </c>
      <c r="D263" s="50">
        <v>0</v>
      </c>
      <c r="E263" s="50">
        <v>0</v>
      </c>
      <c r="F263" s="50">
        <v>0</v>
      </c>
      <c r="G263" s="50">
        <v>0</v>
      </c>
      <c r="H263" s="50">
        <v>0</v>
      </c>
      <c r="I263" s="50">
        <v>0</v>
      </c>
      <c r="J263" s="50">
        <v>0</v>
      </c>
      <c r="K263" s="50">
        <v>0</v>
      </c>
      <c r="L263" s="48">
        <v>0</v>
      </c>
    </row>
    <row r="264" spans="1:12" ht="21.75" customHeight="1" x14ac:dyDescent="0.25">
      <c r="A264" s="45">
        <v>7</v>
      </c>
      <c r="B264" s="65">
        <v>0</v>
      </c>
      <c r="C264" s="50">
        <v>0</v>
      </c>
      <c r="D264" s="50">
        <v>0</v>
      </c>
      <c r="E264" s="50">
        <v>0</v>
      </c>
      <c r="F264" s="50">
        <v>0</v>
      </c>
      <c r="G264" s="50">
        <v>0</v>
      </c>
      <c r="H264" s="50">
        <v>0</v>
      </c>
      <c r="I264" s="50">
        <v>0</v>
      </c>
      <c r="J264" s="50">
        <v>0</v>
      </c>
      <c r="K264" s="50">
        <v>0</v>
      </c>
      <c r="L264" s="48">
        <v>0</v>
      </c>
    </row>
    <row r="265" spans="1:12" ht="21.75" customHeight="1" x14ac:dyDescent="0.25">
      <c r="A265" s="45">
        <v>8</v>
      </c>
      <c r="B265" s="65">
        <v>0</v>
      </c>
      <c r="C265" s="50">
        <v>306</v>
      </c>
      <c r="D265" s="50">
        <v>0</v>
      </c>
      <c r="E265" s="50">
        <v>0</v>
      </c>
      <c r="F265" s="50">
        <v>0</v>
      </c>
      <c r="G265" s="50">
        <v>0</v>
      </c>
      <c r="H265" s="50">
        <v>0</v>
      </c>
      <c r="I265" s="50">
        <v>223</v>
      </c>
      <c r="J265" s="50">
        <v>0</v>
      </c>
      <c r="K265" s="50">
        <v>529</v>
      </c>
      <c r="L265" s="48">
        <v>529</v>
      </c>
    </row>
    <row r="266" spans="1:12" ht="21.75" customHeight="1" x14ac:dyDescent="0.25">
      <c r="A266" s="45">
        <v>9</v>
      </c>
      <c r="B266" s="65">
        <v>0</v>
      </c>
      <c r="C266" s="50">
        <v>305</v>
      </c>
      <c r="D266" s="50">
        <v>0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305</v>
      </c>
      <c r="L266" s="48">
        <v>305</v>
      </c>
    </row>
    <row r="267" spans="1:12" ht="21.75" customHeight="1" x14ac:dyDescent="0.25">
      <c r="A267" s="45">
        <v>10</v>
      </c>
      <c r="B267" s="65">
        <v>0</v>
      </c>
      <c r="C267" s="50">
        <v>1247</v>
      </c>
      <c r="D267" s="50">
        <v>0</v>
      </c>
      <c r="E267" s="50">
        <v>0</v>
      </c>
      <c r="F267" s="50">
        <v>0</v>
      </c>
      <c r="G267" s="50">
        <v>0</v>
      </c>
      <c r="H267" s="50">
        <v>0</v>
      </c>
      <c r="I267" s="50">
        <v>0</v>
      </c>
      <c r="J267" s="50">
        <f t="shared" ref="J267:J268" si="25">B267+D267+F267+H267</f>
        <v>0</v>
      </c>
      <c r="K267" s="50">
        <f t="shared" ref="K267:K268" si="26">C267+E267+G267+I267</f>
        <v>1247</v>
      </c>
      <c r="L267" s="48">
        <f t="shared" ref="L267:L268" si="27">J267+K267</f>
        <v>1247</v>
      </c>
    </row>
    <row r="268" spans="1:12" ht="21.75" customHeight="1" x14ac:dyDescent="0.25">
      <c r="A268" s="45">
        <v>11</v>
      </c>
      <c r="B268" s="65">
        <v>0</v>
      </c>
      <c r="C268" s="50">
        <v>2416</v>
      </c>
      <c r="D268" s="50">
        <v>0</v>
      </c>
      <c r="E268" s="50">
        <v>0</v>
      </c>
      <c r="F268" s="50">
        <v>0</v>
      </c>
      <c r="G268" s="50">
        <v>0</v>
      </c>
      <c r="H268" s="50">
        <v>0</v>
      </c>
      <c r="I268" s="50">
        <v>0</v>
      </c>
      <c r="J268" s="50">
        <f t="shared" si="25"/>
        <v>0</v>
      </c>
      <c r="K268" s="50">
        <f t="shared" si="26"/>
        <v>2416</v>
      </c>
      <c r="L268" s="48">
        <f t="shared" si="27"/>
        <v>2416</v>
      </c>
    </row>
    <row r="269" spans="1:12" ht="21.75" customHeight="1" x14ac:dyDescent="0.25">
      <c r="A269" s="45">
        <v>12</v>
      </c>
      <c r="B269" s="65">
        <v>0</v>
      </c>
      <c r="C269" s="50">
        <v>440</v>
      </c>
      <c r="D269" s="50">
        <v>0</v>
      </c>
      <c r="E269" s="50">
        <v>0</v>
      </c>
      <c r="F269" s="50">
        <v>0</v>
      </c>
      <c r="G269" s="50">
        <v>0</v>
      </c>
      <c r="H269" s="50">
        <v>0</v>
      </c>
      <c r="I269" s="50">
        <v>0</v>
      </c>
      <c r="J269" s="50">
        <v>0</v>
      </c>
      <c r="K269" s="50">
        <v>440</v>
      </c>
      <c r="L269" s="48">
        <v>440</v>
      </c>
    </row>
    <row r="270" spans="1:12" ht="21.75" customHeight="1" x14ac:dyDescent="0.25">
      <c r="A270" s="45" t="s">
        <v>94</v>
      </c>
      <c r="B270" s="65">
        <v>0</v>
      </c>
      <c r="C270" s="50">
        <v>472</v>
      </c>
      <c r="D270" s="50">
        <v>0</v>
      </c>
      <c r="E270" s="50">
        <v>0</v>
      </c>
      <c r="F270" s="50">
        <v>0</v>
      </c>
      <c r="G270" s="50">
        <v>0</v>
      </c>
      <c r="H270" s="50">
        <v>0</v>
      </c>
      <c r="I270" s="50">
        <v>0</v>
      </c>
      <c r="J270" s="50">
        <f t="shared" ref="J270:J271" si="28">B270+D270+F270+H270</f>
        <v>0</v>
      </c>
      <c r="K270" s="50">
        <f t="shared" ref="K270:K271" si="29">C270+E270+G270+I270</f>
        <v>472</v>
      </c>
      <c r="L270" s="48">
        <f t="shared" ref="L270:L271" si="30">J270+K270</f>
        <v>472</v>
      </c>
    </row>
    <row r="271" spans="1:12" ht="21.75" customHeight="1" x14ac:dyDescent="0.25">
      <c r="A271" s="45">
        <v>2</v>
      </c>
      <c r="B271" s="65">
        <v>0</v>
      </c>
      <c r="C271" s="50">
        <v>938</v>
      </c>
      <c r="D271" s="50">
        <v>0</v>
      </c>
      <c r="E271" s="50">
        <v>0</v>
      </c>
      <c r="F271" s="50">
        <v>0</v>
      </c>
      <c r="G271" s="50">
        <v>0</v>
      </c>
      <c r="H271" s="50">
        <v>0</v>
      </c>
      <c r="I271" s="50">
        <v>0</v>
      </c>
      <c r="J271" s="50">
        <f t="shared" si="28"/>
        <v>0</v>
      </c>
      <c r="K271" s="50">
        <f t="shared" si="29"/>
        <v>938</v>
      </c>
      <c r="L271" s="48">
        <f t="shared" si="30"/>
        <v>938</v>
      </c>
    </row>
    <row r="272" spans="1:12" ht="21.75" customHeight="1" thickBot="1" x14ac:dyDescent="0.3">
      <c r="A272" s="95">
        <v>3</v>
      </c>
      <c r="B272" s="103">
        <v>0</v>
      </c>
      <c r="C272" s="105">
        <v>2239</v>
      </c>
      <c r="D272" s="105">
        <v>0</v>
      </c>
      <c r="E272" s="105">
        <v>0</v>
      </c>
      <c r="F272" s="105">
        <v>0</v>
      </c>
      <c r="G272" s="105">
        <v>0</v>
      </c>
      <c r="H272" s="105">
        <v>0</v>
      </c>
      <c r="I272" s="105">
        <v>0</v>
      </c>
      <c r="J272" s="105">
        <f t="shared" ref="J272" si="31">B272+D272+F272+H272</f>
        <v>0</v>
      </c>
      <c r="K272" s="105">
        <f t="shared" ref="K272" si="32">C272+E272+G272+I272</f>
        <v>2239</v>
      </c>
      <c r="L272" s="98">
        <f t="shared" ref="L272" si="33">J272+K272</f>
        <v>2239</v>
      </c>
    </row>
    <row r="273" spans="1:1" x14ac:dyDescent="0.25">
      <c r="A273" s="58" t="s">
        <v>36</v>
      </c>
    </row>
    <row r="274" spans="1:1" x14ac:dyDescent="0.25">
      <c r="A274" s="58" t="s">
        <v>37</v>
      </c>
    </row>
    <row r="275" spans="1:1" x14ac:dyDescent="0.25">
      <c r="A275" s="58" t="s">
        <v>74</v>
      </c>
    </row>
    <row r="276" spans="1:1" x14ac:dyDescent="0.25">
      <c r="A276" s="58" t="s">
        <v>50</v>
      </c>
    </row>
  </sheetData>
  <mergeCells count="7">
    <mergeCell ref="A2:L2"/>
    <mergeCell ref="A4:A5"/>
    <mergeCell ref="B4:C4"/>
    <mergeCell ref="D4:E4"/>
    <mergeCell ref="F4:G4"/>
    <mergeCell ref="H4:I4"/>
    <mergeCell ref="J4:L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1" firstPageNumber="0" fitToHeight="0" orientation="portrait" r:id="rId1"/>
  <rowBreaks count="7" manualBreakCount="7">
    <brk id="41" max="16383" man="1"/>
    <brk id="77" max="16383" man="1"/>
    <brk id="113" max="16383" man="1"/>
    <brk id="149" max="16383" man="1"/>
    <brk id="185" max="16383" man="1"/>
    <brk id="221" max="16383" man="1"/>
    <brk id="25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66"/>
  <sheetViews>
    <sheetView zoomScaleNormal="100" zoomScaleSheetLayoutView="100" zoomScalePageLayoutView="110" workbookViewId="0">
      <pane ySplit="5" topLeftCell="A249" activePane="bottomLeft" state="frozen"/>
      <selection activeCell="F330" sqref="F330"/>
      <selection pane="bottomLeft" activeCell="A2" sqref="A2:J2"/>
    </sheetView>
  </sheetViews>
  <sheetFormatPr defaultRowHeight="16.5" x14ac:dyDescent="0.25"/>
  <cols>
    <col min="1" max="1" width="11.5" customWidth="1"/>
    <col min="2" max="2" width="9.375" customWidth="1"/>
    <col min="3" max="3" width="10.375" customWidth="1"/>
    <col min="4" max="4" width="9.75" customWidth="1"/>
    <col min="5" max="5" width="10.25" customWidth="1"/>
    <col min="6" max="6" width="9.25" customWidth="1"/>
    <col min="7" max="7" width="10.375" customWidth="1"/>
    <col min="8" max="8" width="9.75" customWidth="1"/>
    <col min="9" max="9" width="10.375" customWidth="1"/>
    <col min="10" max="10" width="9.75" customWidth="1"/>
    <col min="11" max="1025" width="8.625" customWidth="1"/>
  </cols>
  <sheetData>
    <row r="2" spans="1:11" ht="53.45" customHeight="1" x14ac:dyDescent="0.25">
      <c r="A2" s="115" t="s">
        <v>75</v>
      </c>
      <c r="B2" s="115"/>
      <c r="C2" s="115"/>
      <c r="D2" s="115"/>
      <c r="E2" s="115"/>
      <c r="F2" s="115"/>
      <c r="G2" s="115"/>
      <c r="H2" s="115"/>
      <c r="I2" s="115"/>
      <c r="J2" s="115"/>
      <c r="K2" t="s">
        <v>93</v>
      </c>
    </row>
    <row r="3" spans="1:11" x14ac:dyDescent="0.25">
      <c r="J3" s="1" t="s">
        <v>109</v>
      </c>
    </row>
    <row r="4" spans="1:11" s="2" customFormat="1" ht="43.9" customHeight="1" x14ac:dyDescent="0.25">
      <c r="A4" s="112" t="s">
        <v>0</v>
      </c>
      <c r="B4" s="116" t="s">
        <v>56</v>
      </c>
      <c r="C4" s="116"/>
      <c r="D4" s="117" t="s">
        <v>76</v>
      </c>
      <c r="E4" s="117"/>
      <c r="F4" s="117" t="s">
        <v>77</v>
      </c>
      <c r="G4" s="117"/>
      <c r="H4" s="118" t="s">
        <v>100</v>
      </c>
      <c r="I4" s="118"/>
      <c r="J4" s="118"/>
    </row>
    <row r="5" spans="1:11" ht="47.25" x14ac:dyDescent="0.25">
      <c r="A5" s="112"/>
      <c r="B5" s="110" t="s">
        <v>103</v>
      </c>
      <c r="C5" s="110" t="s">
        <v>104</v>
      </c>
      <c r="D5" s="110" t="s">
        <v>103</v>
      </c>
      <c r="E5" s="110" t="s">
        <v>104</v>
      </c>
      <c r="F5" s="110" t="s">
        <v>103</v>
      </c>
      <c r="G5" s="110" t="s">
        <v>104</v>
      </c>
      <c r="H5" s="110" t="s">
        <v>103</v>
      </c>
      <c r="I5" s="110" t="s">
        <v>104</v>
      </c>
      <c r="J5" s="8" t="s">
        <v>2</v>
      </c>
    </row>
    <row r="6" spans="1:11" s="17" customFormat="1" ht="21.75" customHeight="1" x14ac:dyDescent="0.25">
      <c r="A6" s="28" t="s">
        <v>78</v>
      </c>
      <c r="B6" s="21">
        <v>0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f t="shared" ref="H6:H37" si="0">SUM(B6,D6,F6)</f>
        <v>0</v>
      </c>
      <c r="I6" s="22">
        <f t="shared" ref="I6:I37" si="1">SUM(C6,E6,G6)</f>
        <v>0</v>
      </c>
      <c r="J6" s="20">
        <f t="shared" ref="J6:J37" si="2">H6+I6</f>
        <v>0</v>
      </c>
    </row>
    <row r="7" spans="1:11" s="17" customFormat="1" ht="21.75" customHeight="1" x14ac:dyDescent="0.25">
      <c r="A7" s="28">
        <v>2</v>
      </c>
      <c r="B7" s="21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f t="shared" si="0"/>
        <v>0</v>
      </c>
      <c r="I7" s="22">
        <f t="shared" si="1"/>
        <v>0</v>
      </c>
      <c r="J7" s="20">
        <f t="shared" si="2"/>
        <v>0</v>
      </c>
    </row>
    <row r="8" spans="1:11" s="17" customFormat="1" ht="21.75" customHeight="1" x14ac:dyDescent="0.25">
      <c r="A8" s="28">
        <v>3</v>
      </c>
      <c r="B8" s="21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f t="shared" si="0"/>
        <v>0</v>
      </c>
      <c r="I8" s="22">
        <f t="shared" si="1"/>
        <v>0</v>
      </c>
      <c r="J8" s="20">
        <f t="shared" si="2"/>
        <v>0</v>
      </c>
    </row>
    <row r="9" spans="1:11" s="17" customFormat="1" ht="21.75" customHeight="1" x14ac:dyDescent="0.25">
      <c r="A9" s="28">
        <v>4</v>
      </c>
      <c r="B9" s="21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f t="shared" si="0"/>
        <v>0</v>
      </c>
      <c r="I9" s="22">
        <f t="shared" si="1"/>
        <v>0</v>
      </c>
      <c r="J9" s="20">
        <f t="shared" si="2"/>
        <v>0</v>
      </c>
    </row>
    <row r="10" spans="1:11" s="17" customFormat="1" ht="21.75" customHeight="1" x14ac:dyDescent="0.25">
      <c r="A10" s="28">
        <v>5</v>
      </c>
      <c r="B10" s="21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f t="shared" si="0"/>
        <v>0</v>
      </c>
      <c r="I10" s="22">
        <f t="shared" si="1"/>
        <v>0</v>
      </c>
      <c r="J10" s="20">
        <f t="shared" si="2"/>
        <v>0</v>
      </c>
    </row>
    <row r="11" spans="1:11" s="17" customFormat="1" ht="21.75" customHeight="1" x14ac:dyDescent="0.25">
      <c r="A11" s="28">
        <v>6</v>
      </c>
      <c r="B11" s="21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f t="shared" si="0"/>
        <v>0</v>
      </c>
      <c r="I11" s="22">
        <f t="shared" si="1"/>
        <v>0</v>
      </c>
      <c r="J11" s="20">
        <f t="shared" si="2"/>
        <v>0</v>
      </c>
    </row>
    <row r="12" spans="1:11" s="17" customFormat="1" ht="21.75" customHeight="1" x14ac:dyDescent="0.25">
      <c r="A12" s="28">
        <v>7</v>
      </c>
      <c r="B12" s="21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f t="shared" si="0"/>
        <v>0</v>
      </c>
      <c r="I12" s="22">
        <f t="shared" si="1"/>
        <v>0</v>
      </c>
      <c r="J12" s="20">
        <f t="shared" si="2"/>
        <v>0</v>
      </c>
    </row>
    <row r="13" spans="1:11" s="17" customFormat="1" ht="21.75" customHeight="1" x14ac:dyDescent="0.25">
      <c r="A13" s="28">
        <v>8</v>
      </c>
      <c r="B13" s="21">
        <v>0</v>
      </c>
      <c r="C13" s="24">
        <v>0</v>
      </c>
      <c r="D13" s="24">
        <v>0</v>
      </c>
      <c r="E13" s="24">
        <v>0</v>
      </c>
      <c r="F13" s="24">
        <v>2</v>
      </c>
      <c r="G13" s="24">
        <v>0</v>
      </c>
      <c r="H13" s="24">
        <f t="shared" si="0"/>
        <v>2</v>
      </c>
      <c r="I13" s="22">
        <f t="shared" si="1"/>
        <v>0</v>
      </c>
      <c r="J13" s="20">
        <f t="shared" si="2"/>
        <v>2</v>
      </c>
    </row>
    <row r="14" spans="1:11" s="17" customFormat="1" ht="21.75" customHeight="1" x14ac:dyDescent="0.25">
      <c r="A14" s="28">
        <v>9</v>
      </c>
      <c r="B14" s="21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 t="shared" si="0"/>
        <v>0</v>
      </c>
      <c r="I14" s="22">
        <f t="shared" si="1"/>
        <v>0</v>
      </c>
      <c r="J14" s="20">
        <f t="shared" si="2"/>
        <v>0</v>
      </c>
    </row>
    <row r="15" spans="1:11" s="17" customFormat="1" ht="21.75" customHeight="1" x14ac:dyDescent="0.25">
      <c r="A15" s="28">
        <v>10</v>
      </c>
      <c r="B15" s="21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si="0"/>
        <v>0</v>
      </c>
      <c r="I15" s="22">
        <f t="shared" si="1"/>
        <v>0</v>
      </c>
      <c r="J15" s="20">
        <f t="shared" si="2"/>
        <v>0</v>
      </c>
    </row>
    <row r="16" spans="1:11" s="17" customFormat="1" ht="21.75" customHeight="1" x14ac:dyDescent="0.25">
      <c r="A16" s="28">
        <v>11</v>
      </c>
      <c r="B16" s="21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0"/>
        <v>0</v>
      </c>
      <c r="I16" s="22">
        <f t="shared" si="1"/>
        <v>0</v>
      </c>
      <c r="J16" s="20">
        <f t="shared" si="2"/>
        <v>0</v>
      </c>
    </row>
    <row r="17" spans="1:10" s="17" customFormat="1" ht="21.75" customHeight="1" x14ac:dyDescent="0.25">
      <c r="A17" s="28">
        <v>12</v>
      </c>
      <c r="B17" s="21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0"/>
        <v>0</v>
      </c>
      <c r="I17" s="22">
        <f t="shared" si="1"/>
        <v>0</v>
      </c>
      <c r="J17" s="20">
        <f t="shared" si="2"/>
        <v>0</v>
      </c>
    </row>
    <row r="18" spans="1:10" s="17" customFormat="1" ht="21.75" customHeight="1" x14ac:dyDescent="0.25">
      <c r="A18" s="28" t="s">
        <v>9</v>
      </c>
      <c r="B18" s="21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0"/>
        <v>0</v>
      </c>
      <c r="I18" s="22">
        <f t="shared" si="1"/>
        <v>0</v>
      </c>
      <c r="J18" s="20">
        <f t="shared" si="2"/>
        <v>0</v>
      </c>
    </row>
    <row r="19" spans="1:10" s="17" customFormat="1" ht="21.75" customHeight="1" x14ac:dyDescent="0.25">
      <c r="A19" s="28">
        <v>2</v>
      </c>
      <c r="B19" s="21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0"/>
        <v>0</v>
      </c>
      <c r="I19" s="22">
        <f t="shared" si="1"/>
        <v>0</v>
      </c>
      <c r="J19" s="20">
        <f t="shared" si="2"/>
        <v>0</v>
      </c>
    </row>
    <row r="20" spans="1:10" s="17" customFormat="1" ht="21.75" customHeight="1" x14ac:dyDescent="0.25">
      <c r="A20" s="28">
        <v>3</v>
      </c>
      <c r="B20" s="21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0"/>
        <v>0</v>
      </c>
      <c r="I20" s="22">
        <f t="shared" si="1"/>
        <v>0</v>
      </c>
      <c r="J20" s="20">
        <f t="shared" si="2"/>
        <v>0</v>
      </c>
    </row>
    <row r="21" spans="1:10" s="17" customFormat="1" ht="21.75" customHeight="1" x14ac:dyDescent="0.25">
      <c r="A21" s="28">
        <v>4</v>
      </c>
      <c r="B21" s="21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0"/>
        <v>0</v>
      </c>
      <c r="I21" s="22">
        <f t="shared" si="1"/>
        <v>0</v>
      </c>
      <c r="J21" s="20">
        <f t="shared" si="2"/>
        <v>0</v>
      </c>
    </row>
    <row r="22" spans="1:10" s="17" customFormat="1" ht="21.75" customHeight="1" x14ac:dyDescent="0.25">
      <c r="A22" s="28">
        <v>5</v>
      </c>
      <c r="B22" s="21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f t="shared" si="0"/>
        <v>0</v>
      </c>
      <c r="I22" s="22">
        <f t="shared" si="1"/>
        <v>0</v>
      </c>
      <c r="J22" s="20">
        <f t="shared" si="2"/>
        <v>0</v>
      </c>
    </row>
    <row r="23" spans="1:10" s="17" customFormat="1" ht="21.75" customHeight="1" x14ac:dyDescent="0.25">
      <c r="A23" s="28">
        <v>6</v>
      </c>
      <c r="B23" s="21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f t="shared" si="0"/>
        <v>0</v>
      </c>
      <c r="I23" s="22">
        <f t="shared" si="1"/>
        <v>0</v>
      </c>
      <c r="J23" s="20">
        <f t="shared" si="2"/>
        <v>0</v>
      </c>
    </row>
    <row r="24" spans="1:10" s="17" customFormat="1" ht="21.75" customHeight="1" x14ac:dyDescent="0.25">
      <c r="A24" s="28">
        <v>7</v>
      </c>
      <c r="B24" s="21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 t="shared" si="0"/>
        <v>0</v>
      </c>
      <c r="I24" s="22">
        <f t="shared" si="1"/>
        <v>0</v>
      </c>
      <c r="J24" s="20">
        <f t="shared" si="2"/>
        <v>0</v>
      </c>
    </row>
    <row r="25" spans="1:10" s="17" customFormat="1" ht="21.75" customHeight="1" x14ac:dyDescent="0.25">
      <c r="A25" s="28">
        <v>8</v>
      </c>
      <c r="B25" s="21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si="0"/>
        <v>0</v>
      </c>
      <c r="I25" s="22">
        <f t="shared" si="1"/>
        <v>0</v>
      </c>
      <c r="J25" s="20">
        <f t="shared" si="2"/>
        <v>0</v>
      </c>
    </row>
    <row r="26" spans="1:10" s="17" customFormat="1" ht="21.75" customHeight="1" x14ac:dyDescent="0.25">
      <c r="A26" s="28">
        <v>9</v>
      </c>
      <c r="B26" s="21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0"/>
        <v>0</v>
      </c>
      <c r="I26" s="22">
        <f t="shared" si="1"/>
        <v>0</v>
      </c>
      <c r="J26" s="20">
        <f t="shared" si="2"/>
        <v>0</v>
      </c>
    </row>
    <row r="27" spans="1:10" s="17" customFormat="1" ht="21.75" customHeight="1" x14ac:dyDescent="0.25">
      <c r="A27" s="28">
        <v>10</v>
      </c>
      <c r="B27" s="21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0"/>
        <v>0</v>
      </c>
      <c r="I27" s="22">
        <f t="shared" si="1"/>
        <v>0</v>
      </c>
      <c r="J27" s="20">
        <f t="shared" si="2"/>
        <v>0</v>
      </c>
    </row>
    <row r="28" spans="1:10" s="17" customFormat="1" ht="21.75" customHeight="1" x14ac:dyDescent="0.25">
      <c r="A28" s="28">
        <v>11</v>
      </c>
      <c r="B28" s="21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0"/>
        <v>0</v>
      </c>
      <c r="I28" s="22">
        <f t="shared" si="1"/>
        <v>0</v>
      </c>
      <c r="J28" s="20">
        <f t="shared" si="2"/>
        <v>0</v>
      </c>
    </row>
    <row r="29" spans="1:10" s="17" customFormat="1" ht="21.75" customHeight="1" x14ac:dyDescent="0.25">
      <c r="A29" s="28">
        <v>12</v>
      </c>
      <c r="B29" s="21">
        <v>0</v>
      </c>
      <c r="C29" s="24">
        <v>0</v>
      </c>
      <c r="D29" s="24">
        <v>5000</v>
      </c>
      <c r="E29" s="24">
        <v>4499</v>
      </c>
      <c r="F29" s="24">
        <v>0</v>
      </c>
      <c r="G29" s="24">
        <v>0</v>
      </c>
      <c r="H29" s="24">
        <f t="shared" si="0"/>
        <v>5000</v>
      </c>
      <c r="I29" s="22">
        <f t="shared" si="1"/>
        <v>4499</v>
      </c>
      <c r="J29" s="20">
        <f t="shared" si="2"/>
        <v>9499</v>
      </c>
    </row>
    <row r="30" spans="1:10" s="17" customFormat="1" ht="21.75" customHeight="1" x14ac:dyDescent="0.25">
      <c r="A30" s="28" t="s">
        <v>10</v>
      </c>
      <c r="B30" s="21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f t="shared" si="0"/>
        <v>0</v>
      </c>
      <c r="I30" s="22">
        <f t="shared" si="1"/>
        <v>0</v>
      </c>
      <c r="J30" s="20">
        <f t="shared" si="2"/>
        <v>0</v>
      </c>
    </row>
    <row r="31" spans="1:10" s="17" customFormat="1" ht="21.75" customHeight="1" x14ac:dyDescent="0.25">
      <c r="A31" s="28">
        <v>2</v>
      </c>
      <c r="B31" s="21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f t="shared" si="0"/>
        <v>0</v>
      </c>
      <c r="I31" s="22">
        <f t="shared" si="1"/>
        <v>0</v>
      </c>
      <c r="J31" s="20">
        <f t="shared" si="2"/>
        <v>0</v>
      </c>
    </row>
    <row r="32" spans="1:10" s="17" customFormat="1" ht="21.75" customHeight="1" x14ac:dyDescent="0.25">
      <c r="A32" s="28">
        <v>3</v>
      </c>
      <c r="B32" s="21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si="0"/>
        <v>0</v>
      </c>
      <c r="I32" s="22">
        <f t="shared" si="1"/>
        <v>0</v>
      </c>
      <c r="J32" s="20">
        <f t="shared" si="2"/>
        <v>0</v>
      </c>
    </row>
    <row r="33" spans="1:10" s="17" customFormat="1" ht="21.75" customHeight="1" x14ac:dyDescent="0.25">
      <c r="A33" s="28">
        <v>4</v>
      </c>
      <c r="B33" s="21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0"/>
        <v>0</v>
      </c>
      <c r="I33" s="22">
        <f t="shared" si="1"/>
        <v>0</v>
      </c>
      <c r="J33" s="20">
        <f t="shared" si="2"/>
        <v>0</v>
      </c>
    </row>
    <row r="34" spans="1:10" s="17" customFormat="1" ht="21.75" customHeight="1" x14ac:dyDescent="0.25">
      <c r="A34" s="28">
        <v>5</v>
      </c>
      <c r="B34" s="21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0"/>
        <v>0</v>
      </c>
      <c r="I34" s="22">
        <f t="shared" si="1"/>
        <v>0</v>
      </c>
      <c r="J34" s="20">
        <f t="shared" si="2"/>
        <v>0</v>
      </c>
    </row>
    <row r="35" spans="1:10" s="17" customFormat="1" ht="21.75" customHeight="1" x14ac:dyDescent="0.25">
      <c r="A35" s="28">
        <v>6</v>
      </c>
      <c r="B35" s="21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0"/>
        <v>0</v>
      </c>
      <c r="I35" s="22">
        <f t="shared" si="1"/>
        <v>0</v>
      </c>
      <c r="J35" s="20">
        <f t="shared" si="2"/>
        <v>0</v>
      </c>
    </row>
    <row r="36" spans="1:10" s="17" customFormat="1" ht="21.75" customHeight="1" x14ac:dyDescent="0.25">
      <c r="A36" s="28">
        <v>7</v>
      </c>
      <c r="B36" s="21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0"/>
        <v>0</v>
      </c>
      <c r="I36" s="22">
        <f t="shared" si="1"/>
        <v>0</v>
      </c>
      <c r="J36" s="20">
        <f t="shared" si="2"/>
        <v>0</v>
      </c>
    </row>
    <row r="37" spans="1:10" s="17" customFormat="1" ht="21.75" customHeight="1" x14ac:dyDescent="0.25">
      <c r="A37" s="28">
        <v>8</v>
      </c>
      <c r="B37" s="21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0"/>
        <v>0</v>
      </c>
      <c r="I37" s="22">
        <f t="shared" si="1"/>
        <v>0</v>
      </c>
      <c r="J37" s="20">
        <f t="shared" si="2"/>
        <v>0</v>
      </c>
    </row>
    <row r="38" spans="1:10" s="17" customFormat="1" ht="21.75" customHeight="1" x14ac:dyDescent="0.25">
      <c r="A38" s="28">
        <v>9</v>
      </c>
      <c r="B38" s="21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ref="H38:H72" si="3">SUM(B38,D38,F38)</f>
        <v>0</v>
      </c>
      <c r="I38" s="22">
        <f t="shared" ref="I38:I72" si="4">SUM(C38,E38,G38)</f>
        <v>0</v>
      </c>
      <c r="J38" s="20">
        <f t="shared" ref="J38:J69" si="5">H38+I38</f>
        <v>0</v>
      </c>
    </row>
    <row r="39" spans="1:10" s="17" customFormat="1" ht="21.75" customHeight="1" x14ac:dyDescent="0.25">
      <c r="A39" s="28">
        <v>10</v>
      </c>
      <c r="B39" s="21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3"/>
        <v>0</v>
      </c>
      <c r="I39" s="22">
        <f t="shared" si="4"/>
        <v>0</v>
      </c>
      <c r="J39" s="20">
        <f t="shared" si="5"/>
        <v>0</v>
      </c>
    </row>
    <row r="40" spans="1:10" s="17" customFormat="1" ht="21.75" customHeight="1" x14ac:dyDescent="0.25">
      <c r="A40" s="28">
        <v>11</v>
      </c>
      <c r="B40" s="21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f t="shared" si="3"/>
        <v>0</v>
      </c>
      <c r="I40" s="22">
        <f t="shared" si="4"/>
        <v>0</v>
      </c>
      <c r="J40" s="20">
        <f t="shared" si="5"/>
        <v>0</v>
      </c>
    </row>
    <row r="41" spans="1:10" s="17" customFormat="1" ht="21.75" customHeight="1" x14ac:dyDescent="0.25">
      <c r="A41" s="28">
        <v>12</v>
      </c>
      <c r="B41" s="21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f t="shared" si="3"/>
        <v>0</v>
      </c>
      <c r="I41" s="22">
        <f t="shared" si="4"/>
        <v>0</v>
      </c>
      <c r="J41" s="20">
        <f t="shared" si="5"/>
        <v>0</v>
      </c>
    </row>
    <row r="42" spans="1:10" s="17" customFormat="1" ht="21.75" customHeight="1" x14ac:dyDescent="0.25">
      <c r="A42" s="28" t="s">
        <v>11</v>
      </c>
      <c r="B42" s="21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 t="shared" si="3"/>
        <v>0</v>
      </c>
      <c r="I42" s="22">
        <f t="shared" si="4"/>
        <v>0</v>
      </c>
      <c r="J42" s="20">
        <f t="shared" si="5"/>
        <v>0</v>
      </c>
    </row>
    <row r="43" spans="1:10" s="17" customFormat="1" ht="21.75" customHeight="1" x14ac:dyDescent="0.25">
      <c r="A43" s="28">
        <v>2</v>
      </c>
      <c r="B43" s="21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si="3"/>
        <v>0</v>
      </c>
      <c r="I43" s="22">
        <f t="shared" si="4"/>
        <v>0</v>
      </c>
      <c r="J43" s="20">
        <f t="shared" si="5"/>
        <v>0</v>
      </c>
    </row>
    <row r="44" spans="1:10" s="17" customFormat="1" ht="21.75" customHeight="1" x14ac:dyDescent="0.25">
      <c r="A44" s="28">
        <v>3</v>
      </c>
      <c r="B44" s="21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3"/>
        <v>0</v>
      </c>
      <c r="I44" s="22">
        <f t="shared" si="4"/>
        <v>0</v>
      </c>
      <c r="J44" s="20">
        <f t="shared" si="5"/>
        <v>0</v>
      </c>
    </row>
    <row r="45" spans="1:10" s="17" customFormat="1" ht="21.75" customHeight="1" x14ac:dyDescent="0.25">
      <c r="A45" s="28">
        <v>4</v>
      </c>
      <c r="B45" s="21">
        <v>0</v>
      </c>
      <c r="C45" s="24">
        <v>0</v>
      </c>
      <c r="D45" s="24">
        <v>0</v>
      </c>
      <c r="E45" s="24">
        <v>304</v>
      </c>
      <c r="F45" s="24">
        <v>0</v>
      </c>
      <c r="G45" s="24">
        <v>0</v>
      </c>
      <c r="H45" s="24">
        <f t="shared" si="3"/>
        <v>0</v>
      </c>
      <c r="I45" s="22">
        <f t="shared" si="4"/>
        <v>304</v>
      </c>
      <c r="J45" s="20">
        <f t="shared" si="5"/>
        <v>304</v>
      </c>
    </row>
    <row r="46" spans="1:10" s="17" customFormat="1" ht="21.75" customHeight="1" x14ac:dyDescent="0.25">
      <c r="A46" s="28">
        <v>5</v>
      </c>
      <c r="B46" s="21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f t="shared" si="3"/>
        <v>0</v>
      </c>
      <c r="I46" s="22">
        <f t="shared" si="4"/>
        <v>0</v>
      </c>
      <c r="J46" s="20">
        <f t="shared" si="5"/>
        <v>0</v>
      </c>
    </row>
    <row r="47" spans="1:10" s="17" customFormat="1" ht="21.75" customHeight="1" x14ac:dyDescent="0.25">
      <c r="A47" s="28">
        <v>6</v>
      </c>
      <c r="B47" s="21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f t="shared" si="3"/>
        <v>0</v>
      </c>
      <c r="I47" s="22">
        <f t="shared" si="4"/>
        <v>0</v>
      </c>
      <c r="J47" s="20">
        <f t="shared" si="5"/>
        <v>0</v>
      </c>
    </row>
    <row r="48" spans="1:10" s="17" customFormat="1" ht="21.75" customHeight="1" x14ac:dyDescent="0.25">
      <c r="A48" s="28">
        <v>7</v>
      </c>
      <c r="B48" s="21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f t="shared" si="3"/>
        <v>0</v>
      </c>
      <c r="I48" s="22">
        <f t="shared" si="4"/>
        <v>0</v>
      </c>
      <c r="J48" s="20">
        <f t="shared" si="5"/>
        <v>0</v>
      </c>
    </row>
    <row r="49" spans="1:10" s="17" customFormat="1" ht="21.75" customHeight="1" x14ac:dyDescent="0.25">
      <c r="A49" s="28">
        <v>8</v>
      </c>
      <c r="B49" s="21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 t="shared" si="3"/>
        <v>0</v>
      </c>
      <c r="I49" s="22">
        <f t="shared" si="4"/>
        <v>0</v>
      </c>
      <c r="J49" s="20">
        <f t="shared" si="5"/>
        <v>0</v>
      </c>
    </row>
    <row r="50" spans="1:10" s="17" customFormat="1" ht="21.75" customHeight="1" x14ac:dyDescent="0.25">
      <c r="A50" s="28">
        <v>9</v>
      </c>
      <c r="B50" s="21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si="3"/>
        <v>0</v>
      </c>
      <c r="I50" s="22">
        <f t="shared" si="4"/>
        <v>0</v>
      </c>
      <c r="J50" s="20">
        <f t="shared" si="5"/>
        <v>0</v>
      </c>
    </row>
    <row r="51" spans="1:10" s="17" customFormat="1" ht="21.75" customHeight="1" x14ac:dyDescent="0.25">
      <c r="A51" s="28">
        <v>10</v>
      </c>
      <c r="B51" s="21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3"/>
        <v>0</v>
      </c>
      <c r="I51" s="22">
        <f t="shared" si="4"/>
        <v>0</v>
      </c>
      <c r="J51" s="20">
        <f t="shared" si="5"/>
        <v>0</v>
      </c>
    </row>
    <row r="52" spans="1:10" s="17" customFormat="1" ht="21.75" customHeight="1" x14ac:dyDescent="0.25">
      <c r="A52" s="28">
        <v>11</v>
      </c>
      <c r="B52" s="21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3"/>
        <v>0</v>
      </c>
      <c r="I52" s="22">
        <f t="shared" si="4"/>
        <v>0</v>
      </c>
      <c r="J52" s="20">
        <f t="shared" si="5"/>
        <v>0</v>
      </c>
    </row>
    <row r="53" spans="1:10" s="17" customFormat="1" ht="21.75" customHeight="1" x14ac:dyDescent="0.25">
      <c r="A53" s="28">
        <v>12</v>
      </c>
      <c r="B53" s="21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3"/>
        <v>0</v>
      </c>
      <c r="I53" s="22">
        <f t="shared" si="4"/>
        <v>0</v>
      </c>
      <c r="J53" s="20">
        <f t="shared" si="5"/>
        <v>0</v>
      </c>
    </row>
    <row r="54" spans="1:10" s="17" customFormat="1" ht="21.75" customHeight="1" x14ac:dyDescent="0.25">
      <c r="A54" s="28" t="s">
        <v>12</v>
      </c>
      <c r="B54" s="21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3"/>
        <v>0</v>
      </c>
      <c r="I54" s="22">
        <f t="shared" si="4"/>
        <v>0</v>
      </c>
      <c r="J54" s="20">
        <f t="shared" si="5"/>
        <v>0</v>
      </c>
    </row>
    <row r="55" spans="1:10" s="17" customFormat="1" ht="21.75" customHeight="1" x14ac:dyDescent="0.25">
      <c r="A55" s="28">
        <v>2</v>
      </c>
      <c r="B55" s="21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3"/>
        <v>0</v>
      </c>
      <c r="I55" s="22">
        <f t="shared" si="4"/>
        <v>0</v>
      </c>
      <c r="J55" s="20">
        <f t="shared" si="5"/>
        <v>0</v>
      </c>
    </row>
    <row r="56" spans="1:10" s="17" customFormat="1" ht="21.75" customHeight="1" x14ac:dyDescent="0.25">
      <c r="A56" s="28">
        <v>3</v>
      </c>
      <c r="B56" s="21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f t="shared" si="3"/>
        <v>0</v>
      </c>
      <c r="I56" s="22">
        <f t="shared" si="4"/>
        <v>0</v>
      </c>
      <c r="J56" s="20">
        <f t="shared" si="5"/>
        <v>0</v>
      </c>
    </row>
    <row r="57" spans="1:10" s="17" customFormat="1" ht="21.75" customHeight="1" x14ac:dyDescent="0.25">
      <c r="A57" s="28">
        <v>4</v>
      </c>
      <c r="B57" s="21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f t="shared" si="3"/>
        <v>0</v>
      </c>
      <c r="I57" s="22">
        <f t="shared" si="4"/>
        <v>0</v>
      </c>
      <c r="J57" s="20">
        <f t="shared" si="5"/>
        <v>0</v>
      </c>
    </row>
    <row r="58" spans="1:10" s="17" customFormat="1" ht="21.75" customHeight="1" x14ac:dyDescent="0.25">
      <c r="A58" s="28">
        <v>5</v>
      </c>
      <c r="B58" s="21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si="3"/>
        <v>0</v>
      </c>
      <c r="I58" s="22">
        <f t="shared" si="4"/>
        <v>0</v>
      </c>
      <c r="J58" s="20">
        <f t="shared" si="5"/>
        <v>0</v>
      </c>
    </row>
    <row r="59" spans="1:10" s="17" customFormat="1" ht="21.75" customHeight="1" x14ac:dyDescent="0.25">
      <c r="A59" s="28">
        <v>6</v>
      </c>
      <c r="B59" s="21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3"/>
        <v>0</v>
      </c>
      <c r="I59" s="22">
        <f t="shared" si="4"/>
        <v>0</v>
      </c>
      <c r="J59" s="20">
        <f t="shared" si="5"/>
        <v>0</v>
      </c>
    </row>
    <row r="60" spans="1:10" s="17" customFormat="1" ht="21.75" customHeight="1" x14ac:dyDescent="0.25">
      <c r="A60" s="28">
        <v>7</v>
      </c>
      <c r="B60" s="21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3"/>
        <v>0</v>
      </c>
      <c r="I60" s="22">
        <f t="shared" si="4"/>
        <v>0</v>
      </c>
      <c r="J60" s="20">
        <f t="shared" si="5"/>
        <v>0</v>
      </c>
    </row>
    <row r="61" spans="1:10" s="17" customFormat="1" ht="21.75" customHeight="1" x14ac:dyDescent="0.25">
      <c r="A61" s="28">
        <v>8</v>
      </c>
      <c r="B61" s="21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3"/>
        <v>0</v>
      </c>
      <c r="I61" s="22">
        <f t="shared" si="4"/>
        <v>0</v>
      </c>
      <c r="J61" s="20">
        <f t="shared" si="5"/>
        <v>0</v>
      </c>
    </row>
    <row r="62" spans="1:10" s="17" customFormat="1" ht="21.75" customHeight="1" x14ac:dyDescent="0.25">
      <c r="A62" s="28">
        <v>9</v>
      </c>
      <c r="B62" s="21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3"/>
        <v>0</v>
      </c>
      <c r="I62" s="22">
        <f t="shared" si="4"/>
        <v>0</v>
      </c>
      <c r="J62" s="20">
        <f t="shared" si="5"/>
        <v>0</v>
      </c>
    </row>
    <row r="63" spans="1:10" s="17" customFormat="1" ht="21.75" customHeight="1" x14ac:dyDescent="0.25">
      <c r="A63" s="28">
        <v>10</v>
      </c>
      <c r="B63" s="21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3"/>
        <v>0</v>
      </c>
      <c r="I63" s="22">
        <f t="shared" si="4"/>
        <v>0</v>
      </c>
      <c r="J63" s="20">
        <f t="shared" si="5"/>
        <v>0</v>
      </c>
    </row>
    <row r="64" spans="1:10" s="17" customFormat="1" ht="21.75" customHeight="1" x14ac:dyDescent="0.25">
      <c r="A64" s="28">
        <v>11</v>
      </c>
      <c r="B64" s="21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f t="shared" si="3"/>
        <v>0</v>
      </c>
      <c r="I64" s="22">
        <f t="shared" si="4"/>
        <v>0</v>
      </c>
      <c r="J64" s="20">
        <f t="shared" si="5"/>
        <v>0</v>
      </c>
    </row>
    <row r="65" spans="1:10" s="17" customFormat="1" ht="21.75" customHeight="1" x14ac:dyDescent="0.25">
      <c r="A65" s="28">
        <v>12</v>
      </c>
      <c r="B65" s="21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f t="shared" si="3"/>
        <v>0</v>
      </c>
      <c r="I65" s="22">
        <f t="shared" si="4"/>
        <v>0</v>
      </c>
      <c r="J65" s="20">
        <f t="shared" si="5"/>
        <v>0</v>
      </c>
    </row>
    <row r="66" spans="1:10" s="17" customFormat="1" ht="21.75" customHeight="1" x14ac:dyDescent="0.25">
      <c r="A66" s="28" t="s">
        <v>13</v>
      </c>
      <c r="B66" s="21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 t="shared" si="3"/>
        <v>0</v>
      </c>
      <c r="I66" s="22">
        <f t="shared" si="4"/>
        <v>0</v>
      </c>
      <c r="J66" s="20">
        <f t="shared" si="5"/>
        <v>0</v>
      </c>
    </row>
    <row r="67" spans="1:10" s="17" customFormat="1" ht="21.75" customHeight="1" x14ac:dyDescent="0.25">
      <c r="A67" s="28">
        <v>2</v>
      </c>
      <c r="B67" s="21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3"/>
        <v>0</v>
      </c>
      <c r="I67" s="22">
        <f t="shared" si="4"/>
        <v>0</v>
      </c>
      <c r="J67" s="20">
        <f t="shared" si="5"/>
        <v>0</v>
      </c>
    </row>
    <row r="68" spans="1:10" s="17" customFormat="1" ht="21.75" customHeight="1" x14ac:dyDescent="0.25">
      <c r="A68" s="28">
        <v>3</v>
      </c>
      <c r="B68" s="21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3"/>
        <v>0</v>
      </c>
      <c r="I68" s="22">
        <f t="shared" si="4"/>
        <v>0</v>
      </c>
      <c r="J68" s="20">
        <f t="shared" si="5"/>
        <v>0</v>
      </c>
    </row>
    <row r="69" spans="1:10" ht="21.75" customHeight="1" x14ac:dyDescent="0.25">
      <c r="A69" s="86">
        <v>4</v>
      </c>
      <c r="B69" s="87">
        <v>0</v>
      </c>
      <c r="C69" s="88">
        <v>0</v>
      </c>
      <c r="D69" s="88">
        <v>0</v>
      </c>
      <c r="E69" s="88">
        <v>0</v>
      </c>
      <c r="F69" s="88">
        <v>0</v>
      </c>
      <c r="G69" s="88">
        <v>0</v>
      </c>
      <c r="H69" s="24">
        <f t="shared" si="3"/>
        <v>0</v>
      </c>
      <c r="I69" s="22">
        <f t="shared" si="4"/>
        <v>0</v>
      </c>
      <c r="J69" s="20">
        <f t="shared" si="5"/>
        <v>0</v>
      </c>
    </row>
    <row r="70" spans="1:10" ht="21.75" customHeight="1" x14ac:dyDescent="0.25">
      <c r="A70" s="28">
        <v>5</v>
      </c>
      <c r="B70" s="87">
        <v>0</v>
      </c>
      <c r="C70" s="88">
        <v>0</v>
      </c>
      <c r="D70" s="88">
        <v>0</v>
      </c>
      <c r="E70" s="88">
        <v>0</v>
      </c>
      <c r="F70" s="88">
        <v>0</v>
      </c>
      <c r="G70" s="88">
        <v>0</v>
      </c>
      <c r="H70" s="24">
        <f t="shared" si="3"/>
        <v>0</v>
      </c>
      <c r="I70" s="22">
        <f t="shared" si="4"/>
        <v>0</v>
      </c>
      <c r="J70" s="20">
        <f t="shared" ref="J70:J72" si="6">H70+I70</f>
        <v>0</v>
      </c>
    </row>
    <row r="71" spans="1:10" ht="21.75" customHeight="1" x14ac:dyDescent="0.25">
      <c r="A71" s="28">
        <v>6</v>
      </c>
      <c r="B71" s="87">
        <v>0</v>
      </c>
      <c r="C71" s="88">
        <v>0</v>
      </c>
      <c r="D71" s="88">
        <v>0</v>
      </c>
      <c r="E71" s="88">
        <v>0</v>
      </c>
      <c r="F71" s="88">
        <v>0</v>
      </c>
      <c r="G71" s="88">
        <v>0</v>
      </c>
      <c r="H71" s="24">
        <f t="shared" si="3"/>
        <v>0</v>
      </c>
      <c r="I71" s="22">
        <f t="shared" si="4"/>
        <v>0</v>
      </c>
      <c r="J71" s="20">
        <f t="shared" si="6"/>
        <v>0</v>
      </c>
    </row>
    <row r="72" spans="1:10" s="37" customFormat="1" ht="21.75" customHeight="1" x14ac:dyDescent="0.25">
      <c r="A72" s="28">
        <v>7</v>
      </c>
      <c r="B72" s="89">
        <v>0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36">
        <f t="shared" si="3"/>
        <v>0</v>
      </c>
      <c r="I72" s="80">
        <f t="shared" si="4"/>
        <v>0</v>
      </c>
      <c r="J72" s="32">
        <f t="shared" si="6"/>
        <v>0</v>
      </c>
    </row>
    <row r="73" spans="1:10" ht="21.75" customHeight="1" x14ac:dyDescent="0.25">
      <c r="A73" s="28" t="s">
        <v>14</v>
      </c>
      <c r="B73" s="91">
        <v>0</v>
      </c>
      <c r="C73" s="92">
        <v>0</v>
      </c>
      <c r="D73" s="92">
        <v>0</v>
      </c>
      <c r="E73" s="92">
        <v>0</v>
      </c>
      <c r="F73" s="92">
        <v>0</v>
      </c>
      <c r="G73" s="92">
        <v>0</v>
      </c>
      <c r="H73" s="44">
        <v>0</v>
      </c>
      <c r="I73" s="81">
        <v>0</v>
      </c>
      <c r="J73" s="42">
        <v>0</v>
      </c>
    </row>
    <row r="74" spans="1:10" ht="21.75" customHeight="1" x14ac:dyDescent="0.25">
      <c r="A74" s="28" t="s">
        <v>15</v>
      </c>
      <c r="B74" s="91">
        <v>0</v>
      </c>
      <c r="C74" s="92">
        <v>0</v>
      </c>
      <c r="D74" s="92">
        <v>0</v>
      </c>
      <c r="E74" s="92">
        <v>0</v>
      </c>
      <c r="F74" s="92">
        <v>0</v>
      </c>
      <c r="G74" s="92">
        <v>0</v>
      </c>
      <c r="H74" s="44">
        <v>0</v>
      </c>
      <c r="I74" s="81">
        <v>0</v>
      </c>
      <c r="J74" s="42">
        <v>0</v>
      </c>
    </row>
    <row r="75" spans="1:10" ht="21.75" customHeight="1" x14ac:dyDescent="0.25">
      <c r="A75" s="28" t="s">
        <v>16</v>
      </c>
      <c r="B75" s="91">
        <v>0</v>
      </c>
      <c r="C75" s="92">
        <v>0</v>
      </c>
      <c r="D75" s="92">
        <v>0</v>
      </c>
      <c r="E75" s="92">
        <v>0</v>
      </c>
      <c r="F75" s="92">
        <v>0</v>
      </c>
      <c r="G75" s="92">
        <v>0</v>
      </c>
      <c r="H75" s="44">
        <v>0</v>
      </c>
      <c r="I75" s="81">
        <v>0</v>
      </c>
      <c r="J75" s="42">
        <v>0</v>
      </c>
    </row>
    <row r="76" spans="1:10" ht="21.75" customHeight="1" x14ac:dyDescent="0.25">
      <c r="A76" s="28" t="s">
        <v>17</v>
      </c>
      <c r="B76" s="91">
        <v>0</v>
      </c>
      <c r="C76" s="92">
        <v>0</v>
      </c>
      <c r="D76" s="92">
        <v>0</v>
      </c>
      <c r="E76" s="92">
        <v>0</v>
      </c>
      <c r="F76" s="92">
        <v>0</v>
      </c>
      <c r="G76" s="92">
        <v>0</v>
      </c>
      <c r="H76" s="44">
        <v>0</v>
      </c>
      <c r="I76" s="81">
        <v>0</v>
      </c>
      <c r="J76" s="42">
        <v>0</v>
      </c>
    </row>
    <row r="77" spans="1:10" s="17" customFormat="1" ht="21.75" customHeight="1" x14ac:dyDescent="0.25">
      <c r="A77" s="28" t="s">
        <v>18</v>
      </c>
      <c r="B77" s="93">
        <v>0</v>
      </c>
      <c r="C77" s="94">
        <v>0</v>
      </c>
      <c r="D77" s="94">
        <v>0</v>
      </c>
      <c r="E77" s="94">
        <v>0</v>
      </c>
      <c r="F77" s="94">
        <v>0</v>
      </c>
      <c r="G77" s="94">
        <v>0</v>
      </c>
      <c r="H77" s="50">
        <v>0</v>
      </c>
      <c r="I77" s="82">
        <v>0</v>
      </c>
      <c r="J77" s="48">
        <v>0</v>
      </c>
    </row>
    <row r="78" spans="1:10" s="17" customFormat="1" ht="21.75" customHeight="1" x14ac:dyDescent="0.25">
      <c r="A78" s="28" t="s">
        <v>92</v>
      </c>
      <c r="B78" s="93">
        <v>0</v>
      </c>
      <c r="C78" s="94">
        <v>0</v>
      </c>
      <c r="D78" s="94">
        <v>0</v>
      </c>
      <c r="E78" s="94">
        <v>0</v>
      </c>
      <c r="F78" s="94">
        <v>0</v>
      </c>
      <c r="G78" s="94">
        <v>0</v>
      </c>
      <c r="H78" s="50">
        <v>0</v>
      </c>
      <c r="I78" s="82">
        <v>0</v>
      </c>
      <c r="J78" s="48">
        <v>0</v>
      </c>
    </row>
    <row r="79" spans="1:10" ht="21.75" customHeight="1" x14ac:dyDescent="0.25">
      <c r="A79" s="45">
        <v>2</v>
      </c>
      <c r="B79" s="65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82">
        <v>0</v>
      </c>
      <c r="J79" s="48">
        <v>0</v>
      </c>
    </row>
    <row r="80" spans="1:10" ht="21.75" customHeight="1" x14ac:dyDescent="0.25">
      <c r="A80" s="45">
        <v>3</v>
      </c>
      <c r="B80" s="65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82">
        <v>0</v>
      </c>
      <c r="J80" s="48">
        <v>0</v>
      </c>
    </row>
    <row r="81" spans="1:10" ht="21.75" customHeight="1" x14ac:dyDescent="0.25">
      <c r="A81" s="45">
        <v>4</v>
      </c>
      <c r="B81" s="93">
        <v>0</v>
      </c>
      <c r="C81" s="94">
        <v>0</v>
      </c>
      <c r="D81" s="94">
        <v>0</v>
      </c>
      <c r="E81" s="94">
        <v>0</v>
      </c>
      <c r="F81" s="94">
        <v>0</v>
      </c>
      <c r="G81" s="94">
        <v>0</v>
      </c>
      <c r="H81" s="50">
        <v>0</v>
      </c>
      <c r="I81" s="82">
        <v>0</v>
      </c>
      <c r="J81" s="48">
        <v>0</v>
      </c>
    </row>
    <row r="82" spans="1:10" ht="21.75" customHeight="1" x14ac:dyDescent="0.25">
      <c r="A82" s="45">
        <v>5</v>
      </c>
      <c r="B82" s="93">
        <v>0</v>
      </c>
      <c r="C82" s="94">
        <v>0</v>
      </c>
      <c r="D82" s="94">
        <v>0</v>
      </c>
      <c r="E82" s="94">
        <v>0</v>
      </c>
      <c r="F82" s="94">
        <v>0</v>
      </c>
      <c r="G82" s="94">
        <v>0</v>
      </c>
      <c r="H82" s="50">
        <v>0</v>
      </c>
      <c r="I82" s="82">
        <v>0</v>
      </c>
      <c r="J82" s="48">
        <v>0</v>
      </c>
    </row>
    <row r="83" spans="1:10" ht="21.75" customHeight="1" x14ac:dyDescent="0.25">
      <c r="A83" s="45">
        <v>6</v>
      </c>
      <c r="B83" s="93">
        <v>0</v>
      </c>
      <c r="C83" s="94">
        <v>0</v>
      </c>
      <c r="D83" s="94">
        <v>0</v>
      </c>
      <c r="E83" s="94">
        <v>0</v>
      </c>
      <c r="F83" s="94">
        <v>0</v>
      </c>
      <c r="G83" s="94">
        <v>0</v>
      </c>
      <c r="H83" s="50">
        <v>0</v>
      </c>
      <c r="I83" s="82">
        <v>0</v>
      </c>
      <c r="J83" s="48">
        <v>0</v>
      </c>
    </row>
    <row r="84" spans="1:10" ht="21.75" customHeight="1" x14ac:dyDescent="0.25">
      <c r="A84" s="45">
        <v>7</v>
      </c>
      <c r="B84" s="65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82">
        <v>0</v>
      </c>
      <c r="J84" s="48">
        <v>0</v>
      </c>
    </row>
    <row r="85" spans="1:10" ht="21.75" customHeight="1" x14ac:dyDescent="0.25">
      <c r="A85" s="45">
        <v>8</v>
      </c>
      <c r="B85" s="65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82">
        <v>0</v>
      </c>
      <c r="J85" s="48">
        <v>0</v>
      </c>
    </row>
    <row r="86" spans="1:10" ht="21.75" customHeight="1" x14ac:dyDescent="0.25">
      <c r="A86" s="45">
        <v>9</v>
      </c>
      <c r="B86" s="65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82">
        <v>0</v>
      </c>
      <c r="J86" s="48">
        <v>0</v>
      </c>
    </row>
    <row r="87" spans="1:10" ht="21.75" customHeight="1" x14ac:dyDescent="0.25">
      <c r="A87" s="45">
        <v>10</v>
      </c>
      <c r="B87" s="65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82">
        <v>0</v>
      </c>
      <c r="J87" s="48">
        <v>0</v>
      </c>
    </row>
    <row r="88" spans="1:10" ht="21.75" customHeight="1" x14ac:dyDescent="0.25">
      <c r="A88" s="45">
        <v>11</v>
      </c>
      <c r="B88" s="65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82">
        <v>0</v>
      </c>
      <c r="J88" s="48">
        <v>0</v>
      </c>
    </row>
    <row r="89" spans="1:10" ht="21.75" customHeight="1" x14ac:dyDescent="0.25">
      <c r="A89" s="45">
        <v>12</v>
      </c>
      <c r="B89" s="65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82">
        <v>0</v>
      </c>
      <c r="J89" s="48">
        <v>0</v>
      </c>
    </row>
    <row r="90" spans="1:10" ht="21.75" customHeight="1" x14ac:dyDescent="0.25">
      <c r="A90" s="45" t="s">
        <v>20</v>
      </c>
      <c r="B90" s="65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82">
        <v>0</v>
      </c>
      <c r="J90" s="48">
        <v>0</v>
      </c>
    </row>
    <row r="91" spans="1:10" ht="21.75" customHeight="1" x14ac:dyDescent="0.25">
      <c r="A91" s="45">
        <v>2</v>
      </c>
      <c r="B91" s="65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82">
        <v>0</v>
      </c>
      <c r="J91" s="48">
        <v>0</v>
      </c>
    </row>
    <row r="92" spans="1:10" ht="21.75" customHeight="1" x14ac:dyDescent="0.25">
      <c r="A92" s="45">
        <v>3</v>
      </c>
      <c r="B92" s="65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82">
        <v>0</v>
      </c>
      <c r="J92" s="48">
        <v>0</v>
      </c>
    </row>
    <row r="93" spans="1:10" ht="21.75" customHeight="1" x14ac:dyDescent="0.25">
      <c r="A93" s="45">
        <v>4</v>
      </c>
      <c r="B93" s="65">
        <v>0</v>
      </c>
      <c r="C93" s="50"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82">
        <v>0</v>
      </c>
      <c r="J93" s="48">
        <v>0</v>
      </c>
    </row>
    <row r="94" spans="1:10" ht="21.75" customHeight="1" x14ac:dyDescent="0.25">
      <c r="A94" s="45">
        <v>5</v>
      </c>
      <c r="B94" s="65">
        <v>0</v>
      </c>
      <c r="C94" s="50"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82">
        <v>0</v>
      </c>
      <c r="J94" s="48">
        <v>0</v>
      </c>
    </row>
    <row r="95" spans="1:10" ht="21.75" customHeight="1" x14ac:dyDescent="0.25">
      <c r="A95" s="45">
        <v>6</v>
      </c>
      <c r="B95" s="65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82">
        <v>0</v>
      </c>
      <c r="J95" s="48">
        <v>0</v>
      </c>
    </row>
    <row r="96" spans="1:10" ht="21.75" customHeight="1" x14ac:dyDescent="0.25">
      <c r="A96" s="45">
        <v>7</v>
      </c>
      <c r="B96" s="65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82">
        <v>0</v>
      </c>
      <c r="J96" s="48">
        <v>0</v>
      </c>
    </row>
    <row r="97" spans="1:10" ht="21.75" customHeight="1" x14ac:dyDescent="0.25">
      <c r="A97" s="45">
        <v>8</v>
      </c>
      <c r="B97" s="65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82">
        <v>0</v>
      </c>
      <c r="J97" s="48">
        <v>0</v>
      </c>
    </row>
    <row r="98" spans="1:10" ht="21.75" customHeight="1" x14ac:dyDescent="0.25">
      <c r="A98" s="45">
        <v>9</v>
      </c>
      <c r="B98" s="65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82">
        <v>0</v>
      </c>
      <c r="J98" s="48">
        <v>0</v>
      </c>
    </row>
    <row r="99" spans="1:10" ht="21.75" customHeight="1" x14ac:dyDescent="0.25">
      <c r="A99" s="45">
        <v>10</v>
      </c>
      <c r="B99" s="65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82">
        <v>0</v>
      </c>
      <c r="J99" s="48">
        <v>0</v>
      </c>
    </row>
    <row r="100" spans="1:10" ht="21.75" customHeight="1" x14ac:dyDescent="0.25">
      <c r="A100" s="45">
        <v>11</v>
      </c>
      <c r="B100" s="65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82">
        <v>0</v>
      </c>
      <c r="J100" s="48">
        <v>0</v>
      </c>
    </row>
    <row r="101" spans="1:10" ht="21.75" customHeight="1" x14ac:dyDescent="0.25">
      <c r="A101" s="45">
        <v>12</v>
      </c>
      <c r="B101" s="65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82">
        <v>0</v>
      </c>
      <c r="J101" s="48">
        <v>0</v>
      </c>
    </row>
    <row r="102" spans="1:10" ht="21.75" customHeight="1" x14ac:dyDescent="0.25">
      <c r="A102" s="45" t="s">
        <v>21</v>
      </c>
      <c r="B102" s="65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82">
        <v>0</v>
      </c>
      <c r="J102" s="48">
        <v>0</v>
      </c>
    </row>
    <row r="103" spans="1:10" ht="21.75" customHeight="1" x14ac:dyDescent="0.25">
      <c r="A103" s="45">
        <v>2</v>
      </c>
      <c r="B103" s="65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82">
        <v>0</v>
      </c>
      <c r="J103" s="48">
        <v>0</v>
      </c>
    </row>
    <row r="104" spans="1:10" ht="21.75" customHeight="1" x14ac:dyDescent="0.25">
      <c r="A104" s="45">
        <v>3</v>
      </c>
      <c r="B104" s="65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82">
        <v>0</v>
      </c>
      <c r="J104" s="48">
        <v>0</v>
      </c>
    </row>
    <row r="105" spans="1:10" ht="21.75" customHeight="1" x14ac:dyDescent="0.25">
      <c r="A105" s="45">
        <v>4</v>
      </c>
      <c r="B105" s="65">
        <v>0</v>
      </c>
      <c r="C105" s="50"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82">
        <v>0</v>
      </c>
      <c r="J105" s="48">
        <v>0</v>
      </c>
    </row>
    <row r="106" spans="1:10" ht="21.75" customHeight="1" x14ac:dyDescent="0.25">
      <c r="A106" s="45">
        <v>5</v>
      </c>
      <c r="B106" s="65">
        <v>0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82">
        <v>0</v>
      </c>
      <c r="J106" s="48">
        <v>0</v>
      </c>
    </row>
    <row r="107" spans="1:10" ht="21.75" customHeight="1" x14ac:dyDescent="0.25">
      <c r="A107" s="45">
        <v>6</v>
      </c>
      <c r="B107" s="65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82">
        <v>0</v>
      </c>
      <c r="J107" s="48">
        <v>0</v>
      </c>
    </row>
    <row r="108" spans="1:10" ht="21.75" customHeight="1" x14ac:dyDescent="0.25">
      <c r="A108" s="45">
        <v>7</v>
      </c>
      <c r="B108" s="65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82">
        <v>0</v>
      </c>
      <c r="J108" s="48">
        <v>0</v>
      </c>
    </row>
    <row r="109" spans="1:10" ht="21.75" customHeight="1" x14ac:dyDescent="0.25">
      <c r="A109" s="45">
        <v>8</v>
      </c>
      <c r="B109" s="65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82">
        <v>0</v>
      </c>
      <c r="J109" s="48">
        <v>0</v>
      </c>
    </row>
    <row r="110" spans="1:10" ht="21.75" customHeight="1" x14ac:dyDescent="0.25">
      <c r="A110" s="45">
        <v>9</v>
      </c>
      <c r="B110" s="65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82">
        <v>0</v>
      </c>
      <c r="J110" s="48">
        <v>0</v>
      </c>
    </row>
    <row r="111" spans="1:10" ht="21.75" customHeight="1" x14ac:dyDescent="0.25">
      <c r="A111" s="45">
        <v>10</v>
      </c>
      <c r="B111" s="65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82">
        <v>0</v>
      </c>
      <c r="J111" s="48">
        <v>0</v>
      </c>
    </row>
    <row r="112" spans="1:10" ht="21.75" customHeight="1" x14ac:dyDescent="0.25">
      <c r="A112" s="45">
        <v>11</v>
      </c>
      <c r="B112" s="65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82">
        <v>0</v>
      </c>
      <c r="J112" s="48">
        <v>0</v>
      </c>
    </row>
    <row r="113" spans="1:10" ht="21.75" customHeight="1" x14ac:dyDescent="0.25">
      <c r="A113" s="45">
        <v>12</v>
      </c>
      <c r="B113" s="65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82">
        <v>0</v>
      </c>
      <c r="J113" s="48">
        <v>0</v>
      </c>
    </row>
    <row r="114" spans="1:10" ht="21.75" customHeight="1" x14ac:dyDescent="0.25">
      <c r="A114" s="45" t="s">
        <v>22</v>
      </c>
      <c r="B114" s="65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82">
        <v>0</v>
      </c>
      <c r="J114" s="48">
        <v>0</v>
      </c>
    </row>
    <row r="115" spans="1:10" ht="21.75" customHeight="1" x14ac:dyDescent="0.25">
      <c r="A115" s="45">
        <v>2</v>
      </c>
      <c r="B115" s="65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82">
        <v>0</v>
      </c>
      <c r="J115" s="48">
        <v>0</v>
      </c>
    </row>
    <row r="116" spans="1:10" ht="21.75" customHeight="1" x14ac:dyDescent="0.25">
      <c r="A116" s="45">
        <v>3</v>
      </c>
      <c r="B116" s="65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82">
        <v>0</v>
      </c>
      <c r="J116" s="48">
        <v>0</v>
      </c>
    </row>
    <row r="117" spans="1:10" ht="21.75" customHeight="1" x14ac:dyDescent="0.25">
      <c r="A117" s="45">
        <v>4</v>
      </c>
      <c r="B117" s="65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82">
        <v>0</v>
      </c>
      <c r="J117" s="48">
        <v>0</v>
      </c>
    </row>
    <row r="118" spans="1:10" ht="21.75" customHeight="1" x14ac:dyDescent="0.25">
      <c r="A118" s="45">
        <v>5</v>
      </c>
      <c r="B118" s="65">
        <v>0</v>
      </c>
      <c r="C118" s="50">
        <v>0</v>
      </c>
      <c r="D118" s="50">
        <v>0</v>
      </c>
      <c r="E118" s="50">
        <v>0</v>
      </c>
      <c r="F118" s="50">
        <v>0</v>
      </c>
      <c r="G118" s="50">
        <v>0</v>
      </c>
      <c r="H118" s="50">
        <v>0</v>
      </c>
      <c r="I118" s="82">
        <v>0</v>
      </c>
      <c r="J118" s="48">
        <v>0</v>
      </c>
    </row>
    <row r="119" spans="1:10" ht="21.75" customHeight="1" x14ac:dyDescent="0.25">
      <c r="A119" s="45">
        <v>6</v>
      </c>
      <c r="B119" s="65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82">
        <v>0</v>
      </c>
      <c r="J119" s="48">
        <v>0</v>
      </c>
    </row>
    <row r="120" spans="1:10" ht="21.75" customHeight="1" x14ac:dyDescent="0.25">
      <c r="A120" s="45">
        <v>7</v>
      </c>
      <c r="B120" s="65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82">
        <v>0</v>
      </c>
      <c r="J120" s="48">
        <v>0</v>
      </c>
    </row>
    <row r="121" spans="1:10" ht="21.75" customHeight="1" x14ac:dyDescent="0.25">
      <c r="A121" s="45">
        <v>8</v>
      </c>
      <c r="B121" s="65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82">
        <v>0</v>
      </c>
      <c r="J121" s="48">
        <v>0</v>
      </c>
    </row>
    <row r="122" spans="1:10" ht="21.75" customHeight="1" x14ac:dyDescent="0.25">
      <c r="A122" s="45">
        <v>9</v>
      </c>
      <c r="B122" s="65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82">
        <v>0</v>
      </c>
      <c r="J122" s="48">
        <v>0</v>
      </c>
    </row>
    <row r="123" spans="1:10" ht="21.75" customHeight="1" x14ac:dyDescent="0.25">
      <c r="A123" s="45">
        <v>10</v>
      </c>
      <c r="B123" s="65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82">
        <v>0</v>
      </c>
      <c r="J123" s="48">
        <v>0</v>
      </c>
    </row>
    <row r="124" spans="1:10" ht="21.75" customHeight="1" x14ac:dyDescent="0.25">
      <c r="A124" s="45">
        <v>11</v>
      </c>
      <c r="B124" s="65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82">
        <v>0</v>
      </c>
      <c r="J124" s="48">
        <v>0</v>
      </c>
    </row>
    <row r="125" spans="1:10" ht="21.75" customHeight="1" x14ac:dyDescent="0.25">
      <c r="A125" s="45">
        <v>12</v>
      </c>
      <c r="B125" s="65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82">
        <v>0</v>
      </c>
      <c r="J125" s="48">
        <v>0</v>
      </c>
    </row>
    <row r="126" spans="1:10" ht="21.75" customHeight="1" x14ac:dyDescent="0.25">
      <c r="A126" s="45" t="s">
        <v>25</v>
      </c>
      <c r="B126" s="65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82">
        <v>0</v>
      </c>
      <c r="J126" s="48">
        <v>0</v>
      </c>
    </row>
    <row r="127" spans="1:10" ht="21.75" customHeight="1" x14ac:dyDescent="0.25">
      <c r="A127" s="45">
        <v>2</v>
      </c>
      <c r="B127" s="65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82">
        <v>0</v>
      </c>
      <c r="J127" s="48">
        <v>0</v>
      </c>
    </row>
    <row r="128" spans="1:10" ht="21.75" customHeight="1" x14ac:dyDescent="0.25">
      <c r="A128" s="45">
        <v>3</v>
      </c>
      <c r="B128" s="65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82">
        <v>0</v>
      </c>
      <c r="J128" s="48">
        <v>0</v>
      </c>
    </row>
    <row r="129" spans="1:10" ht="21.75" customHeight="1" x14ac:dyDescent="0.25">
      <c r="A129" s="45">
        <v>4</v>
      </c>
      <c r="B129" s="65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50">
        <v>0</v>
      </c>
      <c r="I129" s="82">
        <v>0</v>
      </c>
      <c r="J129" s="48">
        <v>0</v>
      </c>
    </row>
    <row r="130" spans="1:10" ht="21.75" customHeight="1" x14ac:dyDescent="0.25">
      <c r="A130" s="45">
        <v>5</v>
      </c>
      <c r="B130" s="65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50">
        <v>0</v>
      </c>
      <c r="I130" s="82">
        <v>0</v>
      </c>
      <c r="J130" s="48">
        <v>0</v>
      </c>
    </row>
    <row r="131" spans="1:10" ht="21.75" customHeight="1" x14ac:dyDescent="0.25">
      <c r="A131" s="45">
        <v>6</v>
      </c>
      <c r="B131" s="65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82">
        <v>0</v>
      </c>
      <c r="J131" s="48">
        <v>0</v>
      </c>
    </row>
    <row r="132" spans="1:10" ht="21.75" customHeight="1" x14ac:dyDescent="0.25">
      <c r="A132" s="45">
        <v>7</v>
      </c>
      <c r="B132" s="65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82">
        <v>0</v>
      </c>
      <c r="J132" s="48">
        <v>0</v>
      </c>
    </row>
    <row r="133" spans="1:10" ht="21.75" customHeight="1" x14ac:dyDescent="0.25">
      <c r="A133" s="45">
        <v>8</v>
      </c>
      <c r="B133" s="65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82">
        <v>0</v>
      </c>
      <c r="J133" s="48">
        <v>0</v>
      </c>
    </row>
    <row r="134" spans="1:10" ht="21.75" customHeight="1" x14ac:dyDescent="0.25">
      <c r="A134" s="45">
        <v>9</v>
      </c>
      <c r="B134" s="65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82">
        <v>0</v>
      </c>
      <c r="J134" s="48">
        <v>0</v>
      </c>
    </row>
    <row r="135" spans="1:10" ht="21.75" customHeight="1" x14ac:dyDescent="0.25">
      <c r="A135" s="45">
        <v>10</v>
      </c>
      <c r="B135" s="65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82">
        <v>0</v>
      </c>
      <c r="J135" s="48">
        <v>0</v>
      </c>
    </row>
    <row r="136" spans="1:10" ht="21.75" customHeight="1" x14ac:dyDescent="0.25">
      <c r="A136" s="45">
        <v>11</v>
      </c>
      <c r="B136" s="65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82">
        <v>0</v>
      </c>
      <c r="J136" s="48">
        <v>0</v>
      </c>
    </row>
    <row r="137" spans="1:10" ht="21.75" customHeight="1" x14ac:dyDescent="0.25">
      <c r="A137" s="45">
        <v>12</v>
      </c>
      <c r="B137" s="65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82">
        <v>0</v>
      </c>
      <c r="J137" s="48">
        <v>0</v>
      </c>
    </row>
    <row r="138" spans="1:10" ht="21.75" customHeight="1" x14ac:dyDescent="0.25">
      <c r="A138" s="45" t="s">
        <v>26</v>
      </c>
      <c r="B138" s="65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82">
        <v>0</v>
      </c>
      <c r="J138" s="48">
        <v>0</v>
      </c>
    </row>
    <row r="139" spans="1:10" ht="21.75" customHeight="1" x14ac:dyDescent="0.25">
      <c r="A139" s="45">
        <v>2</v>
      </c>
      <c r="B139" s="65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82">
        <v>0</v>
      </c>
      <c r="J139" s="48">
        <v>0</v>
      </c>
    </row>
    <row r="140" spans="1:10" ht="21.75" customHeight="1" x14ac:dyDescent="0.25">
      <c r="A140" s="45">
        <v>3</v>
      </c>
      <c r="B140" s="65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82">
        <v>0</v>
      </c>
      <c r="J140" s="48">
        <v>0</v>
      </c>
    </row>
    <row r="141" spans="1:10" ht="21.75" customHeight="1" x14ac:dyDescent="0.25">
      <c r="A141" s="45">
        <v>4</v>
      </c>
      <c r="B141" s="65">
        <v>0</v>
      </c>
      <c r="C141" s="50">
        <v>0</v>
      </c>
      <c r="D141" s="50">
        <v>0</v>
      </c>
      <c r="E141" s="50">
        <v>0</v>
      </c>
      <c r="F141" s="50">
        <v>0</v>
      </c>
      <c r="G141" s="50">
        <v>0</v>
      </c>
      <c r="H141" s="50">
        <v>0</v>
      </c>
      <c r="I141" s="82">
        <v>0</v>
      </c>
      <c r="J141" s="48">
        <v>0</v>
      </c>
    </row>
    <row r="142" spans="1:10" ht="21.75" customHeight="1" x14ac:dyDescent="0.25">
      <c r="A142" s="45">
        <v>5</v>
      </c>
      <c r="B142" s="65">
        <v>0</v>
      </c>
      <c r="C142" s="50">
        <v>0</v>
      </c>
      <c r="D142" s="50">
        <v>0</v>
      </c>
      <c r="E142" s="50">
        <v>0</v>
      </c>
      <c r="F142" s="50">
        <v>0</v>
      </c>
      <c r="G142" s="50">
        <v>0</v>
      </c>
      <c r="H142" s="50">
        <v>0</v>
      </c>
      <c r="I142" s="82">
        <v>0</v>
      </c>
      <c r="J142" s="48">
        <v>0</v>
      </c>
    </row>
    <row r="143" spans="1:10" ht="21.75" customHeight="1" x14ac:dyDescent="0.25">
      <c r="A143" s="45">
        <v>6</v>
      </c>
      <c r="B143" s="65">
        <v>0</v>
      </c>
      <c r="C143" s="50">
        <v>0</v>
      </c>
      <c r="D143" s="50">
        <v>0</v>
      </c>
      <c r="E143" s="50">
        <v>0</v>
      </c>
      <c r="F143" s="50">
        <v>0</v>
      </c>
      <c r="G143" s="50">
        <v>0</v>
      </c>
      <c r="H143" s="50">
        <v>0</v>
      </c>
      <c r="I143" s="82">
        <v>0</v>
      </c>
      <c r="J143" s="48">
        <v>0</v>
      </c>
    </row>
    <row r="144" spans="1:10" ht="21.75" customHeight="1" x14ac:dyDescent="0.25">
      <c r="A144" s="45">
        <v>7</v>
      </c>
      <c r="B144" s="65">
        <v>0</v>
      </c>
      <c r="C144" s="50">
        <v>0</v>
      </c>
      <c r="D144" s="50">
        <v>0</v>
      </c>
      <c r="E144" s="50">
        <v>0</v>
      </c>
      <c r="F144" s="50">
        <v>0</v>
      </c>
      <c r="G144" s="50">
        <v>0</v>
      </c>
      <c r="H144" s="50">
        <v>0</v>
      </c>
      <c r="I144" s="82">
        <v>0</v>
      </c>
      <c r="J144" s="48">
        <v>0</v>
      </c>
    </row>
    <row r="145" spans="1:10" ht="21.75" customHeight="1" x14ac:dyDescent="0.25">
      <c r="A145" s="45">
        <v>8</v>
      </c>
      <c r="B145" s="65">
        <v>0</v>
      </c>
      <c r="C145" s="50">
        <v>0</v>
      </c>
      <c r="D145" s="50">
        <v>0</v>
      </c>
      <c r="E145" s="50">
        <v>0</v>
      </c>
      <c r="F145" s="50">
        <v>0</v>
      </c>
      <c r="G145" s="50">
        <v>0</v>
      </c>
      <c r="H145" s="50">
        <v>0</v>
      </c>
      <c r="I145" s="82">
        <v>0</v>
      </c>
      <c r="J145" s="48">
        <v>0</v>
      </c>
    </row>
    <row r="146" spans="1:10" ht="21.75" customHeight="1" x14ac:dyDescent="0.25">
      <c r="A146" s="45">
        <v>9</v>
      </c>
      <c r="B146" s="65">
        <v>0</v>
      </c>
      <c r="C146" s="50">
        <v>0</v>
      </c>
      <c r="D146" s="50">
        <v>0</v>
      </c>
      <c r="E146" s="50">
        <v>0</v>
      </c>
      <c r="F146" s="50">
        <v>0</v>
      </c>
      <c r="G146" s="50">
        <v>0</v>
      </c>
      <c r="H146" s="50">
        <v>0</v>
      </c>
      <c r="I146" s="82">
        <v>0</v>
      </c>
      <c r="J146" s="48">
        <v>0</v>
      </c>
    </row>
    <row r="147" spans="1:10" ht="21.75" customHeight="1" x14ac:dyDescent="0.25">
      <c r="A147" s="45">
        <v>10</v>
      </c>
      <c r="B147" s="65">
        <v>0</v>
      </c>
      <c r="C147" s="50">
        <v>0</v>
      </c>
      <c r="D147" s="50">
        <v>0</v>
      </c>
      <c r="E147" s="50">
        <v>0</v>
      </c>
      <c r="F147" s="50">
        <v>0</v>
      </c>
      <c r="G147" s="50">
        <v>0</v>
      </c>
      <c r="H147" s="50">
        <v>0</v>
      </c>
      <c r="I147" s="82">
        <v>0</v>
      </c>
      <c r="J147" s="48">
        <v>0</v>
      </c>
    </row>
    <row r="148" spans="1:10" ht="21.75" customHeight="1" x14ac:dyDescent="0.25">
      <c r="A148" s="45">
        <v>11</v>
      </c>
      <c r="B148" s="65">
        <v>0</v>
      </c>
      <c r="C148" s="50">
        <v>0</v>
      </c>
      <c r="D148" s="50">
        <v>0</v>
      </c>
      <c r="E148" s="50">
        <v>0</v>
      </c>
      <c r="F148" s="50">
        <v>0</v>
      </c>
      <c r="G148" s="50">
        <v>0</v>
      </c>
      <c r="H148" s="50">
        <v>0</v>
      </c>
      <c r="I148" s="82">
        <v>0</v>
      </c>
      <c r="J148" s="48">
        <v>0</v>
      </c>
    </row>
    <row r="149" spans="1:10" ht="21.75" customHeight="1" x14ac:dyDescent="0.25">
      <c r="A149" s="45">
        <v>12</v>
      </c>
      <c r="B149" s="65">
        <v>0</v>
      </c>
      <c r="C149" s="50">
        <v>0</v>
      </c>
      <c r="D149" s="50">
        <v>0</v>
      </c>
      <c r="E149" s="50">
        <v>0</v>
      </c>
      <c r="F149" s="50">
        <v>0</v>
      </c>
      <c r="G149" s="50">
        <v>0</v>
      </c>
      <c r="H149" s="50">
        <v>0</v>
      </c>
      <c r="I149" s="82">
        <v>0</v>
      </c>
      <c r="J149" s="48">
        <v>0</v>
      </c>
    </row>
    <row r="150" spans="1:10" ht="21.75" customHeight="1" x14ac:dyDescent="0.25">
      <c r="A150" s="45" t="s">
        <v>27</v>
      </c>
      <c r="B150" s="65">
        <v>0</v>
      </c>
      <c r="C150" s="50">
        <v>0</v>
      </c>
      <c r="D150" s="50">
        <v>0</v>
      </c>
      <c r="E150" s="50">
        <v>0</v>
      </c>
      <c r="F150" s="50">
        <v>0</v>
      </c>
      <c r="G150" s="50">
        <v>0</v>
      </c>
      <c r="H150" s="50">
        <v>0</v>
      </c>
      <c r="I150" s="82">
        <v>0</v>
      </c>
      <c r="J150" s="48">
        <v>0</v>
      </c>
    </row>
    <row r="151" spans="1:10" ht="21.75" customHeight="1" x14ac:dyDescent="0.25">
      <c r="A151" s="45">
        <v>2</v>
      </c>
      <c r="B151" s="65">
        <v>0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82">
        <v>0</v>
      </c>
      <c r="J151" s="48">
        <v>0</v>
      </c>
    </row>
    <row r="152" spans="1:10" ht="21.75" customHeight="1" x14ac:dyDescent="0.25">
      <c r="A152" s="45">
        <v>3</v>
      </c>
      <c r="B152" s="65">
        <v>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82">
        <v>0</v>
      </c>
      <c r="J152" s="48">
        <v>0</v>
      </c>
    </row>
    <row r="153" spans="1:10" ht="21.75" customHeight="1" x14ac:dyDescent="0.25">
      <c r="A153" s="45">
        <v>4</v>
      </c>
      <c r="B153" s="65">
        <v>0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82">
        <v>0</v>
      </c>
      <c r="J153" s="48">
        <v>0</v>
      </c>
    </row>
    <row r="154" spans="1:10" ht="21.75" customHeight="1" x14ac:dyDescent="0.25">
      <c r="A154" s="45">
        <v>5</v>
      </c>
      <c r="B154" s="65">
        <v>0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82">
        <v>0</v>
      </c>
      <c r="J154" s="48">
        <v>0</v>
      </c>
    </row>
    <row r="155" spans="1:10" ht="21.75" customHeight="1" x14ac:dyDescent="0.25">
      <c r="A155" s="45">
        <v>6</v>
      </c>
      <c r="B155" s="65">
        <v>0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50">
        <v>0</v>
      </c>
      <c r="I155" s="82">
        <v>0</v>
      </c>
      <c r="J155" s="48">
        <v>0</v>
      </c>
    </row>
    <row r="156" spans="1:10" ht="21.75" customHeight="1" x14ac:dyDescent="0.25">
      <c r="A156" s="45">
        <v>7</v>
      </c>
      <c r="B156" s="65">
        <v>0</v>
      </c>
      <c r="C156" s="50">
        <v>0</v>
      </c>
      <c r="D156" s="50">
        <v>0</v>
      </c>
      <c r="E156" s="50">
        <v>0</v>
      </c>
      <c r="F156" s="50">
        <v>0</v>
      </c>
      <c r="G156" s="50">
        <v>0</v>
      </c>
      <c r="H156" s="50">
        <v>0</v>
      </c>
      <c r="I156" s="82">
        <v>0</v>
      </c>
      <c r="J156" s="48">
        <v>0</v>
      </c>
    </row>
    <row r="157" spans="1:10" ht="21.75" customHeight="1" x14ac:dyDescent="0.25">
      <c r="A157" s="45">
        <v>8</v>
      </c>
      <c r="B157" s="65">
        <v>0</v>
      </c>
      <c r="C157" s="50">
        <v>0</v>
      </c>
      <c r="D157" s="50">
        <v>0</v>
      </c>
      <c r="E157" s="50">
        <v>0</v>
      </c>
      <c r="F157" s="50">
        <v>0</v>
      </c>
      <c r="G157" s="50">
        <v>0</v>
      </c>
      <c r="H157" s="50">
        <v>0</v>
      </c>
      <c r="I157" s="82">
        <v>0</v>
      </c>
      <c r="J157" s="48">
        <v>0</v>
      </c>
    </row>
    <row r="158" spans="1:10" ht="21.75" customHeight="1" x14ac:dyDescent="0.25">
      <c r="A158" s="45">
        <v>9</v>
      </c>
      <c r="B158" s="65">
        <v>0</v>
      </c>
      <c r="C158" s="50">
        <v>0</v>
      </c>
      <c r="D158" s="50">
        <v>0</v>
      </c>
      <c r="E158" s="50">
        <v>0</v>
      </c>
      <c r="F158" s="50">
        <v>0</v>
      </c>
      <c r="G158" s="50">
        <v>0</v>
      </c>
      <c r="H158" s="50">
        <v>0</v>
      </c>
      <c r="I158" s="82">
        <v>0</v>
      </c>
      <c r="J158" s="48">
        <v>0</v>
      </c>
    </row>
    <row r="159" spans="1:10" ht="21.75" customHeight="1" x14ac:dyDescent="0.25">
      <c r="A159" s="45">
        <v>10</v>
      </c>
      <c r="B159" s="65">
        <v>0</v>
      </c>
      <c r="C159" s="50">
        <v>0</v>
      </c>
      <c r="D159" s="50">
        <v>0</v>
      </c>
      <c r="E159" s="50">
        <v>0</v>
      </c>
      <c r="F159" s="50">
        <v>0</v>
      </c>
      <c r="G159" s="50">
        <v>0</v>
      </c>
      <c r="H159" s="50">
        <v>0</v>
      </c>
      <c r="I159" s="82">
        <v>0</v>
      </c>
      <c r="J159" s="48">
        <v>0</v>
      </c>
    </row>
    <row r="160" spans="1:10" ht="21.75" customHeight="1" x14ac:dyDescent="0.25">
      <c r="A160" s="45">
        <v>11</v>
      </c>
      <c r="B160" s="65">
        <v>0</v>
      </c>
      <c r="C160" s="50">
        <v>0</v>
      </c>
      <c r="D160" s="50">
        <v>0</v>
      </c>
      <c r="E160" s="50">
        <v>0</v>
      </c>
      <c r="F160" s="50">
        <v>0</v>
      </c>
      <c r="G160" s="50">
        <v>0</v>
      </c>
      <c r="H160" s="50">
        <v>0</v>
      </c>
      <c r="I160" s="82">
        <v>0</v>
      </c>
      <c r="J160" s="48">
        <v>0</v>
      </c>
    </row>
    <row r="161" spans="1:10" ht="21.75" customHeight="1" x14ac:dyDescent="0.25">
      <c r="A161" s="45">
        <v>12</v>
      </c>
      <c r="B161" s="65">
        <v>0</v>
      </c>
      <c r="C161" s="50">
        <v>0</v>
      </c>
      <c r="D161" s="50">
        <v>0</v>
      </c>
      <c r="E161" s="50">
        <v>0</v>
      </c>
      <c r="F161" s="50">
        <v>0</v>
      </c>
      <c r="G161" s="50">
        <v>0</v>
      </c>
      <c r="H161" s="50">
        <v>0</v>
      </c>
      <c r="I161" s="82">
        <v>0</v>
      </c>
      <c r="J161" s="48">
        <v>0</v>
      </c>
    </row>
    <row r="162" spans="1:10" ht="21.75" customHeight="1" x14ac:dyDescent="0.25">
      <c r="A162" s="45" t="s">
        <v>28</v>
      </c>
      <c r="B162" s="65">
        <v>0</v>
      </c>
      <c r="C162" s="50">
        <v>0</v>
      </c>
      <c r="D162" s="50">
        <v>0</v>
      </c>
      <c r="E162" s="50">
        <v>0</v>
      </c>
      <c r="F162" s="50">
        <v>0</v>
      </c>
      <c r="G162" s="50">
        <v>0</v>
      </c>
      <c r="H162" s="50">
        <v>0</v>
      </c>
      <c r="I162" s="82">
        <v>0</v>
      </c>
      <c r="J162" s="48">
        <v>0</v>
      </c>
    </row>
    <row r="163" spans="1:10" ht="21.75" customHeight="1" x14ac:dyDescent="0.25">
      <c r="A163" s="45">
        <v>2</v>
      </c>
      <c r="B163" s="65">
        <v>0</v>
      </c>
      <c r="C163" s="50">
        <v>0</v>
      </c>
      <c r="D163" s="50">
        <v>0</v>
      </c>
      <c r="E163" s="50">
        <v>0</v>
      </c>
      <c r="F163" s="50">
        <v>0</v>
      </c>
      <c r="G163" s="50">
        <v>0</v>
      </c>
      <c r="H163" s="50">
        <v>0</v>
      </c>
      <c r="I163" s="82">
        <v>0</v>
      </c>
      <c r="J163" s="48">
        <v>0</v>
      </c>
    </row>
    <row r="164" spans="1:10" ht="21.75" customHeight="1" x14ac:dyDescent="0.25">
      <c r="A164" s="45">
        <v>3</v>
      </c>
      <c r="B164" s="65">
        <v>0</v>
      </c>
      <c r="C164" s="50">
        <v>0</v>
      </c>
      <c r="D164" s="50">
        <v>0</v>
      </c>
      <c r="E164" s="50">
        <v>0</v>
      </c>
      <c r="F164" s="50">
        <v>0</v>
      </c>
      <c r="G164" s="50">
        <v>0</v>
      </c>
      <c r="H164" s="50">
        <v>0</v>
      </c>
      <c r="I164" s="82">
        <v>0</v>
      </c>
      <c r="J164" s="48">
        <v>0</v>
      </c>
    </row>
    <row r="165" spans="1:10" ht="21.75" customHeight="1" x14ac:dyDescent="0.25">
      <c r="A165" s="45">
        <v>4</v>
      </c>
      <c r="B165" s="65">
        <v>0</v>
      </c>
      <c r="C165" s="50">
        <v>0</v>
      </c>
      <c r="D165" s="50">
        <v>0</v>
      </c>
      <c r="E165" s="50">
        <v>0</v>
      </c>
      <c r="F165" s="50">
        <v>0</v>
      </c>
      <c r="G165" s="50">
        <v>0</v>
      </c>
      <c r="H165" s="50">
        <v>0</v>
      </c>
      <c r="I165" s="82">
        <v>0</v>
      </c>
      <c r="J165" s="48">
        <v>0</v>
      </c>
    </row>
    <row r="166" spans="1:10" ht="21.75" customHeight="1" x14ac:dyDescent="0.25">
      <c r="A166" s="45">
        <v>5</v>
      </c>
      <c r="B166" s="65">
        <v>0</v>
      </c>
      <c r="C166" s="50">
        <v>0</v>
      </c>
      <c r="D166" s="50">
        <v>0</v>
      </c>
      <c r="E166" s="50">
        <v>0</v>
      </c>
      <c r="F166" s="50">
        <v>0</v>
      </c>
      <c r="G166" s="50">
        <v>0</v>
      </c>
      <c r="H166" s="50">
        <v>0</v>
      </c>
      <c r="I166" s="82">
        <v>0</v>
      </c>
      <c r="J166" s="48">
        <v>0</v>
      </c>
    </row>
    <row r="167" spans="1:10" ht="21.75" customHeight="1" x14ac:dyDescent="0.25">
      <c r="A167" s="45">
        <v>6</v>
      </c>
      <c r="B167" s="65">
        <v>0</v>
      </c>
      <c r="C167" s="50">
        <v>0</v>
      </c>
      <c r="D167" s="50">
        <v>0</v>
      </c>
      <c r="E167" s="50">
        <v>0</v>
      </c>
      <c r="F167" s="50">
        <v>0</v>
      </c>
      <c r="G167" s="50">
        <v>0</v>
      </c>
      <c r="H167" s="50">
        <v>0</v>
      </c>
      <c r="I167" s="82">
        <v>0</v>
      </c>
      <c r="J167" s="48">
        <v>0</v>
      </c>
    </row>
    <row r="168" spans="1:10" ht="21.75" customHeight="1" x14ac:dyDescent="0.25">
      <c r="A168" s="45">
        <v>7</v>
      </c>
      <c r="B168" s="65">
        <v>0</v>
      </c>
      <c r="C168" s="50">
        <v>0</v>
      </c>
      <c r="D168" s="50">
        <v>0</v>
      </c>
      <c r="E168" s="50">
        <v>0</v>
      </c>
      <c r="F168" s="50">
        <v>0</v>
      </c>
      <c r="G168" s="50">
        <v>0</v>
      </c>
      <c r="H168" s="50">
        <v>0</v>
      </c>
      <c r="I168" s="82">
        <v>0</v>
      </c>
      <c r="J168" s="48">
        <v>0</v>
      </c>
    </row>
    <row r="169" spans="1:10" ht="21.75" customHeight="1" x14ac:dyDescent="0.25">
      <c r="A169" s="45">
        <v>8</v>
      </c>
      <c r="B169" s="65">
        <v>0</v>
      </c>
      <c r="C169" s="50">
        <v>0</v>
      </c>
      <c r="D169" s="50">
        <v>0</v>
      </c>
      <c r="E169" s="50">
        <v>0</v>
      </c>
      <c r="F169" s="50">
        <v>0</v>
      </c>
      <c r="G169" s="50">
        <v>0</v>
      </c>
      <c r="H169" s="50">
        <v>0</v>
      </c>
      <c r="I169" s="82">
        <v>0</v>
      </c>
      <c r="J169" s="48">
        <v>0</v>
      </c>
    </row>
    <row r="170" spans="1:10" ht="21.75" customHeight="1" x14ac:dyDescent="0.25">
      <c r="A170" s="45">
        <v>9</v>
      </c>
      <c r="B170" s="65">
        <v>0</v>
      </c>
      <c r="C170" s="50">
        <v>0</v>
      </c>
      <c r="D170" s="50">
        <v>0</v>
      </c>
      <c r="E170" s="50">
        <v>0</v>
      </c>
      <c r="F170" s="50">
        <v>0</v>
      </c>
      <c r="G170" s="50">
        <v>0</v>
      </c>
      <c r="H170" s="50">
        <v>0</v>
      </c>
      <c r="I170" s="82">
        <v>0</v>
      </c>
      <c r="J170" s="48">
        <v>0</v>
      </c>
    </row>
    <row r="171" spans="1:10" ht="21.75" customHeight="1" x14ac:dyDescent="0.25">
      <c r="A171" s="45">
        <v>10</v>
      </c>
      <c r="B171" s="65">
        <v>0</v>
      </c>
      <c r="C171" s="50">
        <v>0</v>
      </c>
      <c r="D171" s="50">
        <v>0</v>
      </c>
      <c r="E171" s="50">
        <v>0</v>
      </c>
      <c r="F171" s="50">
        <v>0</v>
      </c>
      <c r="G171" s="50">
        <v>0</v>
      </c>
      <c r="H171" s="50">
        <v>0</v>
      </c>
      <c r="I171" s="82">
        <v>0</v>
      </c>
      <c r="J171" s="48">
        <v>0</v>
      </c>
    </row>
    <row r="172" spans="1:10" ht="21.75" customHeight="1" x14ac:dyDescent="0.25">
      <c r="A172" s="45">
        <v>11</v>
      </c>
      <c r="B172" s="65">
        <v>0</v>
      </c>
      <c r="C172" s="50">
        <v>0</v>
      </c>
      <c r="D172" s="50">
        <v>0</v>
      </c>
      <c r="E172" s="50">
        <v>0</v>
      </c>
      <c r="F172" s="50">
        <v>0</v>
      </c>
      <c r="G172" s="50">
        <v>0</v>
      </c>
      <c r="H172" s="50">
        <v>0</v>
      </c>
      <c r="I172" s="82">
        <v>0</v>
      </c>
      <c r="J172" s="48">
        <v>0</v>
      </c>
    </row>
    <row r="173" spans="1:10" ht="21.75" customHeight="1" x14ac:dyDescent="0.25">
      <c r="A173" s="45">
        <v>12</v>
      </c>
      <c r="B173" s="65">
        <v>0</v>
      </c>
      <c r="C173" s="50">
        <v>0</v>
      </c>
      <c r="D173" s="50">
        <v>0</v>
      </c>
      <c r="E173" s="50">
        <v>0</v>
      </c>
      <c r="F173" s="50">
        <v>0</v>
      </c>
      <c r="G173" s="50">
        <v>0</v>
      </c>
      <c r="H173" s="50">
        <v>0</v>
      </c>
      <c r="I173" s="82">
        <v>0</v>
      </c>
      <c r="J173" s="48">
        <v>0</v>
      </c>
    </row>
    <row r="174" spans="1:10" ht="21.75" customHeight="1" x14ac:dyDescent="0.25">
      <c r="A174" s="45" t="s">
        <v>34</v>
      </c>
      <c r="B174" s="65">
        <v>0</v>
      </c>
      <c r="C174" s="50">
        <v>0</v>
      </c>
      <c r="D174" s="50">
        <v>0</v>
      </c>
      <c r="E174" s="50">
        <v>0</v>
      </c>
      <c r="F174" s="50">
        <v>0</v>
      </c>
      <c r="G174" s="50">
        <v>0</v>
      </c>
      <c r="H174" s="50">
        <v>0</v>
      </c>
      <c r="I174" s="82">
        <v>0</v>
      </c>
      <c r="J174" s="48">
        <v>0</v>
      </c>
    </row>
    <row r="175" spans="1:10" ht="21.75" customHeight="1" x14ac:dyDescent="0.25">
      <c r="A175" s="45">
        <v>2</v>
      </c>
      <c r="B175" s="65">
        <v>0</v>
      </c>
      <c r="C175" s="50">
        <v>0</v>
      </c>
      <c r="D175" s="50">
        <v>0</v>
      </c>
      <c r="E175" s="50">
        <v>0</v>
      </c>
      <c r="F175" s="50">
        <v>0</v>
      </c>
      <c r="G175" s="50">
        <v>0</v>
      </c>
      <c r="H175" s="50">
        <v>0</v>
      </c>
      <c r="I175" s="82">
        <v>0</v>
      </c>
      <c r="J175" s="48">
        <v>0</v>
      </c>
    </row>
    <row r="176" spans="1:10" ht="21.75" customHeight="1" x14ac:dyDescent="0.25">
      <c r="A176" s="45">
        <v>3</v>
      </c>
      <c r="B176" s="65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50">
        <v>0</v>
      </c>
      <c r="I176" s="82">
        <v>0</v>
      </c>
      <c r="J176" s="48">
        <v>0</v>
      </c>
    </row>
    <row r="177" spans="1:10" ht="21.75" customHeight="1" x14ac:dyDescent="0.25">
      <c r="A177" s="45">
        <v>4</v>
      </c>
      <c r="B177" s="65">
        <v>0</v>
      </c>
      <c r="C177" s="50">
        <v>0</v>
      </c>
      <c r="D177" s="50">
        <v>0</v>
      </c>
      <c r="E177" s="50">
        <v>0</v>
      </c>
      <c r="F177" s="50">
        <v>0</v>
      </c>
      <c r="G177" s="50">
        <v>0</v>
      </c>
      <c r="H177" s="50">
        <v>0</v>
      </c>
      <c r="I177" s="82">
        <v>0</v>
      </c>
      <c r="J177" s="48">
        <v>0</v>
      </c>
    </row>
    <row r="178" spans="1:10" ht="21.75" customHeight="1" x14ac:dyDescent="0.25">
      <c r="A178" s="45">
        <v>5</v>
      </c>
      <c r="B178" s="65">
        <v>0</v>
      </c>
      <c r="C178" s="50">
        <v>0</v>
      </c>
      <c r="D178" s="50">
        <v>0</v>
      </c>
      <c r="E178" s="50">
        <v>0</v>
      </c>
      <c r="F178" s="50">
        <v>0</v>
      </c>
      <c r="G178" s="50">
        <v>0</v>
      </c>
      <c r="H178" s="50">
        <v>0</v>
      </c>
      <c r="I178" s="82">
        <v>0</v>
      </c>
      <c r="J178" s="48">
        <v>0</v>
      </c>
    </row>
    <row r="179" spans="1:10" ht="21.75" customHeight="1" x14ac:dyDescent="0.25">
      <c r="A179" s="45">
        <v>6</v>
      </c>
      <c r="B179" s="65">
        <v>0</v>
      </c>
      <c r="C179" s="50">
        <v>0</v>
      </c>
      <c r="D179" s="50">
        <v>0</v>
      </c>
      <c r="E179" s="50">
        <v>0</v>
      </c>
      <c r="F179" s="50">
        <v>0</v>
      </c>
      <c r="G179" s="50">
        <v>0</v>
      </c>
      <c r="H179" s="50">
        <v>0</v>
      </c>
      <c r="I179" s="82">
        <v>0</v>
      </c>
      <c r="J179" s="48">
        <v>0</v>
      </c>
    </row>
    <row r="180" spans="1:10" ht="21.75" customHeight="1" x14ac:dyDescent="0.25">
      <c r="A180" s="45">
        <v>7</v>
      </c>
      <c r="B180" s="65">
        <v>0</v>
      </c>
      <c r="C180" s="50">
        <v>0</v>
      </c>
      <c r="D180" s="50">
        <v>0</v>
      </c>
      <c r="E180" s="50">
        <v>0</v>
      </c>
      <c r="F180" s="50">
        <v>0</v>
      </c>
      <c r="G180" s="50">
        <v>0</v>
      </c>
      <c r="H180" s="50">
        <v>0</v>
      </c>
      <c r="I180" s="82">
        <v>0</v>
      </c>
      <c r="J180" s="48">
        <v>0</v>
      </c>
    </row>
    <row r="181" spans="1:10" ht="21.75" customHeight="1" x14ac:dyDescent="0.25">
      <c r="A181" s="45">
        <v>8</v>
      </c>
      <c r="B181" s="65">
        <v>0</v>
      </c>
      <c r="C181" s="50">
        <v>0</v>
      </c>
      <c r="D181" s="50">
        <v>0</v>
      </c>
      <c r="E181" s="50">
        <v>0</v>
      </c>
      <c r="F181" s="50">
        <v>0</v>
      </c>
      <c r="G181" s="50">
        <v>0</v>
      </c>
      <c r="H181" s="50">
        <v>0</v>
      </c>
      <c r="I181" s="82">
        <v>0</v>
      </c>
      <c r="J181" s="48">
        <v>0</v>
      </c>
    </row>
    <row r="182" spans="1:10" ht="21.75" customHeight="1" x14ac:dyDescent="0.25">
      <c r="A182" s="45">
        <v>9</v>
      </c>
      <c r="B182" s="65">
        <v>0</v>
      </c>
      <c r="C182" s="50">
        <v>0</v>
      </c>
      <c r="D182" s="50">
        <v>0</v>
      </c>
      <c r="E182" s="50">
        <v>0</v>
      </c>
      <c r="F182" s="50">
        <v>0</v>
      </c>
      <c r="G182" s="50">
        <v>0</v>
      </c>
      <c r="H182" s="50">
        <v>0</v>
      </c>
      <c r="I182" s="82">
        <v>0</v>
      </c>
      <c r="J182" s="48">
        <v>0</v>
      </c>
    </row>
    <row r="183" spans="1:10" ht="21.75" customHeight="1" x14ac:dyDescent="0.25">
      <c r="A183" s="45">
        <v>10</v>
      </c>
      <c r="B183" s="65">
        <v>0</v>
      </c>
      <c r="C183" s="50">
        <v>0</v>
      </c>
      <c r="D183" s="50">
        <v>0</v>
      </c>
      <c r="E183" s="50">
        <v>0</v>
      </c>
      <c r="F183" s="50">
        <v>0</v>
      </c>
      <c r="G183" s="50">
        <v>0</v>
      </c>
      <c r="H183" s="50">
        <v>0</v>
      </c>
      <c r="I183" s="82">
        <v>0</v>
      </c>
      <c r="J183" s="48">
        <v>0</v>
      </c>
    </row>
    <row r="184" spans="1:10" ht="21.75" customHeight="1" x14ac:dyDescent="0.25">
      <c r="A184" s="45">
        <v>11</v>
      </c>
      <c r="B184" s="65">
        <v>0</v>
      </c>
      <c r="C184" s="50">
        <v>0</v>
      </c>
      <c r="D184" s="50">
        <v>0</v>
      </c>
      <c r="E184" s="50">
        <v>0</v>
      </c>
      <c r="F184" s="50">
        <v>0</v>
      </c>
      <c r="G184" s="50">
        <v>0</v>
      </c>
      <c r="H184" s="50">
        <v>0</v>
      </c>
      <c r="I184" s="82">
        <v>0</v>
      </c>
      <c r="J184" s="48">
        <v>0</v>
      </c>
    </row>
    <row r="185" spans="1:10" ht="21.75" customHeight="1" x14ac:dyDescent="0.25">
      <c r="A185" s="45">
        <v>12</v>
      </c>
      <c r="B185" s="65">
        <v>0</v>
      </c>
      <c r="C185" s="50">
        <v>0</v>
      </c>
      <c r="D185" s="50">
        <v>0</v>
      </c>
      <c r="E185" s="50">
        <v>0</v>
      </c>
      <c r="F185" s="50">
        <v>0</v>
      </c>
      <c r="G185" s="50">
        <v>0</v>
      </c>
      <c r="H185" s="50">
        <v>0</v>
      </c>
      <c r="I185" s="82">
        <v>0</v>
      </c>
      <c r="J185" s="48">
        <v>0</v>
      </c>
    </row>
    <row r="186" spans="1:10" ht="21.75" customHeight="1" x14ac:dyDescent="0.25">
      <c r="A186" s="45" t="s">
        <v>35</v>
      </c>
      <c r="B186" s="65">
        <v>0</v>
      </c>
      <c r="C186" s="50">
        <v>0</v>
      </c>
      <c r="D186" s="50">
        <v>0</v>
      </c>
      <c r="E186" s="50">
        <v>0</v>
      </c>
      <c r="F186" s="50">
        <v>0</v>
      </c>
      <c r="G186" s="50">
        <v>0</v>
      </c>
      <c r="H186" s="50">
        <v>0</v>
      </c>
      <c r="I186" s="82">
        <v>0</v>
      </c>
      <c r="J186" s="48">
        <v>0</v>
      </c>
    </row>
    <row r="187" spans="1:10" ht="21.75" customHeight="1" x14ac:dyDescent="0.25">
      <c r="A187" s="45">
        <v>2</v>
      </c>
      <c r="B187" s="65">
        <v>0</v>
      </c>
      <c r="C187" s="50">
        <v>0</v>
      </c>
      <c r="D187" s="50">
        <v>0</v>
      </c>
      <c r="E187" s="50">
        <v>0</v>
      </c>
      <c r="F187" s="50">
        <v>0</v>
      </c>
      <c r="G187" s="50">
        <v>0</v>
      </c>
      <c r="H187" s="50">
        <v>0</v>
      </c>
      <c r="I187" s="82">
        <v>0</v>
      </c>
      <c r="J187" s="48">
        <v>0</v>
      </c>
    </row>
    <row r="188" spans="1:10" ht="21.75" customHeight="1" x14ac:dyDescent="0.25">
      <c r="A188" s="45">
        <v>3</v>
      </c>
      <c r="B188" s="65">
        <v>0</v>
      </c>
      <c r="C188" s="50">
        <v>0</v>
      </c>
      <c r="D188" s="50">
        <v>0</v>
      </c>
      <c r="E188" s="50">
        <v>0</v>
      </c>
      <c r="F188" s="50">
        <v>0</v>
      </c>
      <c r="G188" s="50">
        <v>0</v>
      </c>
      <c r="H188" s="50">
        <v>0</v>
      </c>
      <c r="I188" s="82">
        <v>0</v>
      </c>
      <c r="J188" s="48">
        <v>0</v>
      </c>
    </row>
    <row r="189" spans="1:10" ht="21.75" customHeight="1" x14ac:dyDescent="0.25">
      <c r="A189" s="45">
        <v>4</v>
      </c>
      <c r="B189" s="65">
        <v>0</v>
      </c>
      <c r="C189" s="50">
        <v>0</v>
      </c>
      <c r="D189" s="50">
        <v>0</v>
      </c>
      <c r="E189" s="50">
        <v>0</v>
      </c>
      <c r="F189" s="50">
        <v>0</v>
      </c>
      <c r="G189" s="50">
        <v>0</v>
      </c>
      <c r="H189" s="50">
        <v>0</v>
      </c>
      <c r="I189" s="82">
        <v>0</v>
      </c>
      <c r="J189" s="48">
        <v>0</v>
      </c>
    </row>
    <row r="190" spans="1:10" ht="21.75" customHeight="1" x14ac:dyDescent="0.25">
      <c r="A190" s="45">
        <v>5</v>
      </c>
      <c r="B190" s="65">
        <v>0</v>
      </c>
      <c r="C190" s="50">
        <v>0</v>
      </c>
      <c r="D190" s="50">
        <v>0</v>
      </c>
      <c r="E190" s="50">
        <v>0</v>
      </c>
      <c r="F190" s="50">
        <v>0</v>
      </c>
      <c r="G190" s="50">
        <v>0</v>
      </c>
      <c r="H190" s="50">
        <v>0</v>
      </c>
      <c r="I190" s="82">
        <v>0</v>
      </c>
      <c r="J190" s="48">
        <v>0</v>
      </c>
    </row>
    <row r="191" spans="1:10" ht="21.75" customHeight="1" x14ac:dyDescent="0.25">
      <c r="A191" s="45">
        <v>6</v>
      </c>
      <c r="B191" s="65">
        <v>0</v>
      </c>
      <c r="C191" s="50">
        <v>0</v>
      </c>
      <c r="D191" s="50">
        <v>0</v>
      </c>
      <c r="E191" s="50">
        <v>0</v>
      </c>
      <c r="F191" s="50">
        <v>0</v>
      </c>
      <c r="G191" s="50">
        <v>0</v>
      </c>
      <c r="H191" s="50">
        <v>0</v>
      </c>
      <c r="I191" s="82">
        <v>0</v>
      </c>
      <c r="J191" s="48">
        <v>0</v>
      </c>
    </row>
    <row r="192" spans="1:10" ht="21.75" customHeight="1" x14ac:dyDescent="0.25">
      <c r="A192" s="45">
        <v>7</v>
      </c>
      <c r="B192" s="65">
        <v>0</v>
      </c>
      <c r="C192" s="50">
        <v>0</v>
      </c>
      <c r="D192" s="50">
        <v>0</v>
      </c>
      <c r="E192" s="50">
        <v>0</v>
      </c>
      <c r="F192" s="50">
        <v>0</v>
      </c>
      <c r="G192" s="50">
        <v>0</v>
      </c>
      <c r="H192" s="50">
        <v>0</v>
      </c>
      <c r="I192" s="82">
        <v>0</v>
      </c>
      <c r="J192" s="48">
        <v>0</v>
      </c>
    </row>
    <row r="193" spans="1:10" ht="21.75" customHeight="1" x14ac:dyDescent="0.25">
      <c r="A193" s="45">
        <v>8</v>
      </c>
      <c r="B193" s="65">
        <v>0</v>
      </c>
      <c r="C193" s="50">
        <v>0</v>
      </c>
      <c r="D193" s="50">
        <v>0</v>
      </c>
      <c r="E193" s="50">
        <v>0</v>
      </c>
      <c r="F193" s="50">
        <v>0</v>
      </c>
      <c r="G193" s="50">
        <v>0</v>
      </c>
      <c r="H193" s="50">
        <v>0</v>
      </c>
      <c r="I193" s="82">
        <v>0</v>
      </c>
      <c r="J193" s="48">
        <v>0</v>
      </c>
    </row>
    <row r="194" spans="1:10" ht="21.75" customHeight="1" x14ac:dyDescent="0.25">
      <c r="A194" s="45">
        <v>9</v>
      </c>
      <c r="B194" s="65">
        <v>0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82">
        <v>0</v>
      </c>
      <c r="J194" s="48">
        <v>0</v>
      </c>
    </row>
    <row r="195" spans="1:10" ht="21.75" customHeight="1" x14ac:dyDescent="0.25">
      <c r="A195" s="45">
        <v>10</v>
      </c>
      <c r="B195" s="65">
        <v>0</v>
      </c>
      <c r="C195" s="50">
        <v>0</v>
      </c>
      <c r="D195" s="50">
        <v>0</v>
      </c>
      <c r="E195" s="50">
        <v>0</v>
      </c>
      <c r="F195" s="50">
        <v>0</v>
      </c>
      <c r="G195" s="50">
        <v>0</v>
      </c>
      <c r="H195" s="50">
        <v>0</v>
      </c>
      <c r="I195" s="82">
        <v>0</v>
      </c>
      <c r="J195" s="48">
        <v>0</v>
      </c>
    </row>
    <row r="196" spans="1:10" ht="21.75" customHeight="1" x14ac:dyDescent="0.25">
      <c r="A196" s="45">
        <v>11</v>
      </c>
      <c r="B196" s="65">
        <v>0</v>
      </c>
      <c r="C196" s="50">
        <v>0</v>
      </c>
      <c r="D196" s="50">
        <v>0</v>
      </c>
      <c r="E196" s="50">
        <v>0</v>
      </c>
      <c r="F196" s="50">
        <v>0</v>
      </c>
      <c r="G196" s="50">
        <v>0</v>
      </c>
      <c r="H196" s="50">
        <v>0</v>
      </c>
      <c r="I196" s="82">
        <v>0</v>
      </c>
      <c r="J196" s="48">
        <v>0</v>
      </c>
    </row>
    <row r="197" spans="1:10" ht="21.75" customHeight="1" x14ac:dyDescent="0.25">
      <c r="A197" s="45">
        <v>12</v>
      </c>
      <c r="B197" s="65">
        <v>0</v>
      </c>
      <c r="C197" s="50">
        <v>0</v>
      </c>
      <c r="D197" s="50">
        <v>0</v>
      </c>
      <c r="E197" s="50">
        <v>0</v>
      </c>
      <c r="F197" s="50">
        <v>0</v>
      </c>
      <c r="G197" s="50">
        <v>0</v>
      </c>
      <c r="H197" s="50">
        <v>0</v>
      </c>
      <c r="I197" s="82">
        <v>0</v>
      </c>
      <c r="J197" s="48">
        <v>0</v>
      </c>
    </row>
    <row r="198" spans="1:10" ht="21.75" customHeight="1" x14ac:dyDescent="0.25">
      <c r="A198" s="45" t="s">
        <v>84</v>
      </c>
      <c r="B198" s="65">
        <v>0</v>
      </c>
      <c r="C198" s="50">
        <v>0</v>
      </c>
      <c r="D198" s="50">
        <v>0</v>
      </c>
      <c r="E198" s="50">
        <v>0</v>
      </c>
      <c r="F198" s="50">
        <v>0</v>
      </c>
      <c r="G198" s="50">
        <v>0</v>
      </c>
      <c r="H198" s="50">
        <v>0</v>
      </c>
      <c r="I198" s="82">
        <v>0</v>
      </c>
      <c r="J198" s="48">
        <v>0</v>
      </c>
    </row>
    <row r="199" spans="1:10" ht="21.75" customHeight="1" x14ac:dyDescent="0.25">
      <c r="A199" s="45">
        <v>2</v>
      </c>
      <c r="B199" s="65">
        <v>0</v>
      </c>
      <c r="C199" s="50">
        <v>0</v>
      </c>
      <c r="D199" s="50">
        <v>0</v>
      </c>
      <c r="E199" s="50">
        <v>0</v>
      </c>
      <c r="F199" s="50">
        <v>0</v>
      </c>
      <c r="G199" s="50">
        <v>0</v>
      </c>
      <c r="H199" s="50">
        <v>0</v>
      </c>
      <c r="I199" s="82">
        <v>0</v>
      </c>
      <c r="J199" s="48">
        <v>0</v>
      </c>
    </row>
    <row r="200" spans="1:10" ht="21.75" customHeight="1" x14ac:dyDescent="0.25">
      <c r="A200" s="45">
        <v>3</v>
      </c>
      <c r="B200" s="65">
        <v>0</v>
      </c>
      <c r="C200" s="50">
        <v>0</v>
      </c>
      <c r="D200" s="50">
        <v>0</v>
      </c>
      <c r="E200" s="50">
        <v>0</v>
      </c>
      <c r="F200" s="50">
        <v>0</v>
      </c>
      <c r="G200" s="50">
        <v>0</v>
      </c>
      <c r="H200" s="50">
        <v>0</v>
      </c>
      <c r="I200" s="82">
        <v>0</v>
      </c>
      <c r="J200" s="48">
        <v>0</v>
      </c>
    </row>
    <row r="201" spans="1:10" ht="21.75" customHeight="1" x14ac:dyDescent="0.25">
      <c r="A201" s="45">
        <v>4</v>
      </c>
      <c r="B201" s="65">
        <v>0</v>
      </c>
      <c r="C201" s="50">
        <v>0</v>
      </c>
      <c r="D201" s="50">
        <v>0</v>
      </c>
      <c r="E201" s="50">
        <v>0</v>
      </c>
      <c r="F201" s="50">
        <v>0</v>
      </c>
      <c r="G201" s="50">
        <v>0</v>
      </c>
      <c r="H201" s="50">
        <v>0</v>
      </c>
      <c r="I201" s="82">
        <v>0</v>
      </c>
      <c r="J201" s="48">
        <v>0</v>
      </c>
    </row>
    <row r="202" spans="1:10" ht="21.75" customHeight="1" x14ac:dyDescent="0.25">
      <c r="A202" s="45">
        <v>5</v>
      </c>
      <c r="B202" s="65">
        <v>0</v>
      </c>
      <c r="C202" s="50">
        <v>0</v>
      </c>
      <c r="D202" s="50">
        <v>0</v>
      </c>
      <c r="E202" s="50">
        <v>0</v>
      </c>
      <c r="F202" s="50">
        <v>0</v>
      </c>
      <c r="G202" s="50">
        <v>0</v>
      </c>
      <c r="H202" s="50">
        <v>0</v>
      </c>
      <c r="I202" s="82">
        <v>0</v>
      </c>
      <c r="J202" s="48">
        <v>0</v>
      </c>
    </row>
    <row r="203" spans="1:10" ht="21.75" customHeight="1" x14ac:dyDescent="0.25">
      <c r="A203" s="45">
        <v>6</v>
      </c>
      <c r="B203" s="65">
        <v>0</v>
      </c>
      <c r="C203" s="50">
        <v>0</v>
      </c>
      <c r="D203" s="50">
        <v>0</v>
      </c>
      <c r="E203" s="50">
        <v>0</v>
      </c>
      <c r="F203" s="50">
        <v>0</v>
      </c>
      <c r="G203" s="50">
        <v>0</v>
      </c>
      <c r="H203" s="50">
        <v>0</v>
      </c>
      <c r="I203" s="82">
        <v>0</v>
      </c>
      <c r="J203" s="48">
        <v>0</v>
      </c>
    </row>
    <row r="204" spans="1:10" ht="21.75" customHeight="1" x14ac:dyDescent="0.25">
      <c r="A204" s="45">
        <v>7</v>
      </c>
      <c r="B204" s="65">
        <v>0</v>
      </c>
      <c r="C204" s="50">
        <v>0</v>
      </c>
      <c r="D204" s="50">
        <v>0</v>
      </c>
      <c r="E204" s="50">
        <v>0</v>
      </c>
      <c r="F204" s="50">
        <v>0</v>
      </c>
      <c r="G204" s="50">
        <v>0</v>
      </c>
      <c r="H204" s="50">
        <v>0</v>
      </c>
      <c r="I204" s="82">
        <v>0</v>
      </c>
      <c r="J204" s="48">
        <v>0</v>
      </c>
    </row>
    <row r="205" spans="1:10" ht="21.75" customHeight="1" x14ac:dyDescent="0.25">
      <c r="A205" s="45">
        <v>8</v>
      </c>
      <c r="B205" s="65">
        <v>0</v>
      </c>
      <c r="C205" s="50">
        <v>0</v>
      </c>
      <c r="D205" s="50">
        <v>0</v>
      </c>
      <c r="E205" s="50">
        <v>0</v>
      </c>
      <c r="F205" s="50">
        <v>0</v>
      </c>
      <c r="G205" s="50">
        <v>0</v>
      </c>
      <c r="H205" s="50">
        <v>0</v>
      </c>
      <c r="I205" s="82">
        <v>0</v>
      </c>
      <c r="J205" s="48">
        <v>0</v>
      </c>
    </row>
    <row r="206" spans="1:10" ht="21.75" customHeight="1" x14ac:dyDescent="0.25">
      <c r="A206" s="45">
        <v>9</v>
      </c>
      <c r="B206" s="65">
        <v>0</v>
      </c>
      <c r="C206" s="50">
        <v>0</v>
      </c>
      <c r="D206" s="50">
        <v>0</v>
      </c>
      <c r="E206" s="50">
        <v>0</v>
      </c>
      <c r="F206" s="50">
        <v>0</v>
      </c>
      <c r="G206" s="50">
        <v>0</v>
      </c>
      <c r="H206" s="50">
        <v>0</v>
      </c>
      <c r="I206" s="82">
        <v>0</v>
      </c>
      <c r="J206" s="48">
        <v>0</v>
      </c>
    </row>
    <row r="207" spans="1:10" ht="21.75" customHeight="1" x14ac:dyDescent="0.25">
      <c r="A207" s="45">
        <v>10</v>
      </c>
      <c r="B207" s="65">
        <v>0</v>
      </c>
      <c r="C207" s="50">
        <v>0</v>
      </c>
      <c r="D207" s="50">
        <v>0</v>
      </c>
      <c r="E207" s="50">
        <v>0</v>
      </c>
      <c r="F207" s="50">
        <v>0</v>
      </c>
      <c r="G207" s="50">
        <v>0</v>
      </c>
      <c r="H207" s="50">
        <v>0</v>
      </c>
      <c r="I207" s="82">
        <v>0</v>
      </c>
      <c r="J207" s="48">
        <v>0</v>
      </c>
    </row>
    <row r="208" spans="1:10" ht="21.75" customHeight="1" x14ac:dyDescent="0.25">
      <c r="A208" s="45">
        <v>11</v>
      </c>
      <c r="B208" s="65">
        <v>0</v>
      </c>
      <c r="C208" s="50">
        <v>0</v>
      </c>
      <c r="D208" s="50">
        <v>0</v>
      </c>
      <c r="E208" s="50">
        <v>0</v>
      </c>
      <c r="F208" s="50">
        <v>0</v>
      </c>
      <c r="G208" s="50">
        <v>0</v>
      </c>
      <c r="H208" s="50">
        <v>0</v>
      </c>
      <c r="I208" s="82">
        <v>0</v>
      </c>
      <c r="J208" s="48">
        <v>0</v>
      </c>
    </row>
    <row r="209" spans="1:10" ht="21.75" customHeight="1" x14ac:dyDescent="0.25">
      <c r="A209" s="45">
        <v>12</v>
      </c>
      <c r="B209" s="65">
        <v>0</v>
      </c>
      <c r="C209" s="50">
        <v>0</v>
      </c>
      <c r="D209" s="50">
        <v>0</v>
      </c>
      <c r="E209" s="50">
        <v>0</v>
      </c>
      <c r="F209" s="50">
        <v>0</v>
      </c>
      <c r="G209" s="50">
        <v>0</v>
      </c>
      <c r="H209" s="50">
        <v>0</v>
      </c>
      <c r="I209" s="82">
        <v>0</v>
      </c>
      <c r="J209" s="48">
        <v>0</v>
      </c>
    </row>
    <row r="210" spans="1:10" ht="21.75" customHeight="1" x14ac:dyDescent="0.25">
      <c r="A210" s="45" t="s">
        <v>85</v>
      </c>
      <c r="B210" s="65">
        <v>0</v>
      </c>
      <c r="C210" s="50">
        <v>0</v>
      </c>
      <c r="D210" s="50">
        <v>0</v>
      </c>
      <c r="E210" s="50">
        <v>0</v>
      </c>
      <c r="F210" s="50">
        <v>0</v>
      </c>
      <c r="G210" s="50">
        <v>0</v>
      </c>
      <c r="H210" s="50">
        <v>0</v>
      </c>
      <c r="I210" s="82">
        <v>0</v>
      </c>
      <c r="J210" s="48">
        <v>0</v>
      </c>
    </row>
    <row r="211" spans="1:10" ht="21.75" customHeight="1" x14ac:dyDescent="0.25">
      <c r="A211" s="45">
        <v>2</v>
      </c>
      <c r="B211" s="65">
        <v>0</v>
      </c>
      <c r="C211" s="50">
        <v>0</v>
      </c>
      <c r="D211" s="50">
        <v>0</v>
      </c>
      <c r="E211" s="50">
        <v>0</v>
      </c>
      <c r="F211" s="50">
        <v>0</v>
      </c>
      <c r="G211" s="50">
        <v>0</v>
      </c>
      <c r="H211" s="50">
        <v>0</v>
      </c>
      <c r="I211" s="82">
        <v>0</v>
      </c>
      <c r="J211" s="48">
        <v>0</v>
      </c>
    </row>
    <row r="212" spans="1:10" ht="21.75" customHeight="1" x14ac:dyDescent="0.25">
      <c r="A212" s="45">
        <v>3</v>
      </c>
      <c r="B212" s="65">
        <v>0</v>
      </c>
      <c r="C212" s="50">
        <v>0</v>
      </c>
      <c r="D212" s="50">
        <v>0</v>
      </c>
      <c r="E212" s="50">
        <v>0</v>
      </c>
      <c r="F212" s="50">
        <v>0</v>
      </c>
      <c r="G212" s="50">
        <v>0</v>
      </c>
      <c r="H212" s="50">
        <v>0</v>
      </c>
      <c r="I212" s="82">
        <v>0</v>
      </c>
      <c r="J212" s="48">
        <v>0</v>
      </c>
    </row>
    <row r="213" spans="1:10" ht="21.75" customHeight="1" x14ac:dyDescent="0.25">
      <c r="A213" s="45">
        <v>4</v>
      </c>
      <c r="B213" s="65">
        <v>0</v>
      </c>
      <c r="C213" s="50">
        <v>0</v>
      </c>
      <c r="D213" s="50">
        <v>0</v>
      </c>
      <c r="E213" s="50">
        <v>0</v>
      </c>
      <c r="F213" s="50">
        <v>0</v>
      </c>
      <c r="G213" s="50">
        <v>0</v>
      </c>
      <c r="H213" s="50">
        <v>0</v>
      </c>
      <c r="I213" s="82">
        <v>0</v>
      </c>
      <c r="J213" s="48">
        <v>0</v>
      </c>
    </row>
    <row r="214" spans="1:10" ht="21.75" customHeight="1" x14ac:dyDescent="0.25">
      <c r="A214" s="45">
        <v>5</v>
      </c>
      <c r="B214" s="65">
        <v>0</v>
      </c>
      <c r="C214" s="50">
        <v>0</v>
      </c>
      <c r="D214" s="50">
        <v>0</v>
      </c>
      <c r="E214" s="50">
        <v>0</v>
      </c>
      <c r="F214" s="50">
        <v>0</v>
      </c>
      <c r="G214" s="50">
        <v>0</v>
      </c>
      <c r="H214" s="50">
        <v>0</v>
      </c>
      <c r="I214" s="82">
        <v>0</v>
      </c>
      <c r="J214" s="48">
        <v>0</v>
      </c>
    </row>
    <row r="215" spans="1:10" ht="21.75" customHeight="1" x14ac:dyDescent="0.25">
      <c r="A215" s="45">
        <v>6</v>
      </c>
      <c r="B215" s="65">
        <v>0</v>
      </c>
      <c r="C215" s="50">
        <v>0</v>
      </c>
      <c r="D215" s="50">
        <v>0</v>
      </c>
      <c r="E215" s="50">
        <v>0</v>
      </c>
      <c r="F215" s="50">
        <v>0</v>
      </c>
      <c r="G215" s="50">
        <v>0</v>
      </c>
      <c r="H215" s="50">
        <v>0</v>
      </c>
      <c r="I215" s="82">
        <v>0</v>
      </c>
      <c r="J215" s="48">
        <v>0</v>
      </c>
    </row>
    <row r="216" spans="1:10" ht="21.75" customHeight="1" x14ac:dyDescent="0.25">
      <c r="A216" s="45">
        <v>7</v>
      </c>
      <c r="B216" s="65">
        <v>0</v>
      </c>
      <c r="C216" s="50">
        <v>0</v>
      </c>
      <c r="D216" s="50">
        <v>0</v>
      </c>
      <c r="E216" s="50">
        <v>0</v>
      </c>
      <c r="F216" s="50">
        <v>0</v>
      </c>
      <c r="G216" s="50">
        <v>0</v>
      </c>
      <c r="H216" s="50">
        <v>0</v>
      </c>
      <c r="I216" s="82">
        <v>0</v>
      </c>
      <c r="J216" s="48">
        <v>0</v>
      </c>
    </row>
    <row r="217" spans="1:10" ht="21.75" customHeight="1" x14ac:dyDescent="0.25">
      <c r="A217" s="45">
        <v>8</v>
      </c>
      <c r="B217" s="65">
        <v>0</v>
      </c>
      <c r="C217" s="50">
        <v>0</v>
      </c>
      <c r="D217" s="50">
        <v>0</v>
      </c>
      <c r="E217" s="50">
        <v>0</v>
      </c>
      <c r="F217" s="50">
        <v>0</v>
      </c>
      <c r="G217" s="50">
        <v>0</v>
      </c>
      <c r="H217" s="50">
        <v>0</v>
      </c>
      <c r="I217" s="82">
        <v>0</v>
      </c>
      <c r="J217" s="48">
        <v>0</v>
      </c>
    </row>
    <row r="218" spans="1:10" ht="21.75" customHeight="1" x14ac:dyDescent="0.25">
      <c r="A218" s="45">
        <v>9</v>
      </c>
      <c r="B218" s="65">
        <v>0</v>
      </c>
      <c r="C218" s="50">
        <v>0</v>
      </c>
      <c r="D218" s="50">
        <v>0</v>
      </c>
      <c r="E218" s="50">
        <v>0</v>
      </c>
      <c r="F218" s="50">
        <v>0</v>
      </c>
      <c r="G218" s="50">
        <v>0</v>
      </c>
      <c r="H218" s="50">
        <v>0</v>
      </c>
      <c r="I218" s="82">
        <v>0</v>
      </c>
      <c r="J218" s="48">
        <v>0</v>
      </c>
    </row>
    <row r="219" spans="1:10" ht="21.75" customHeight="1" x14ac:dyDescent="0.25">
      <c r="A219" s="45">
        <v>10</v>
      </c>
      <c r="B219" s="65">
        <v>0</v>
      </c>
      <c r="C219" s="50">
        <v>0</v>
      </c>
      <c r="D219" s="50">
        <v>0</v>
      </c>
      <c r="E219" s="50">
        <v>0</v>
      </c>
      <c r="F219" s="50">
        <v>0</v>
      </c>
      <c r="G219" s="50">
        <v>0</v>
      </c>
      <c r="H219" s="50">
        <v>0</v>
      </c>
      <c r="I219" s="82">
        <v>0</v>
      </c>
      <c r="J219" s="48">
        <v>0</v>
      </c>
    </row>
    <row r="220" spans="1:10" ht="21.75" customHeight="1" x14ac:dyDescent="0.25">
      <c r="A220" s="45">
        <v>11</v>
      </c>
      <c r="B220" s="65">
        <v>0</v>
      </c>
      <c r="C220" s="50">
        <v>0</v>
      </c>
      <c r="D220" s="50">
        <v>0</v>
      </c>
      <c r="E220" s="50">
        <v>0</v>
      </c>
      <c r="F220" s="50">
        <v>0</v>
      </c>
      <c r="G220" s="50">
        <v>0</v>
      </c>
      <c r="H220" s="50">
        <v>0</v>
      </c>
      <c r="I220" s="82">
        <v>0</v>
      </c>
      <c r="J220" s="48">
        <v>0</v>
      </c>
    </row>
    <row r="221" spans="1:10" ht="21.75" customHeight="1" x14ac:dyDescent="0.25">
      <c r="A221" s="45">
        <v>12</v>
      </c>
      <c r="B221" s="65">
        <v>0</v>
      </c>
      <c r="C221" s="50">
        <v>0</v>
      </c>
      <c r="D221" s="50">
        <v>0</v>
      </c>
      <c r="E221" s="50">
        <v>0</v>
      </c>
      <c r="F221" s="50">
        <v>0</v>
      </c>
      <c r="G221" s="50">
        <v>0</v>
      </c>
      <c r="H221" s="50">
        <v>0</v>
      </c>
      <c r="I221" s="82">
        <v>0</v>
      </c>
      <c r="J221" s="48">
        <v>0</v>
      </c>
    </row>
    <row r="222" spans="1:10" ht="21.75" customHeight="1" x14ac:dyDescent="0.25">
      <c r="A222" s="45" t="s">
        <v>86</v>
      </c>
      <c r="B222" s="65">
        <v>0</v>
      </c>
      <c r="C222" s="50">
        <v>0</v>
      </c>
      <c r="D222" s="50">
        <v>0</v>
      </c>
      <c r="E222" s="50">
        <v>0</v>
      </c>
      <c r="F222" s="50">
        <v>0</v>
      </c>
      <c r="G222" s="50">
        <v>0</v>
      </c>
      <c r="H222" s="50">
        <v>0</v>
      </c>
      <c r="I222" s="82">
        <v>0</v>
      </c>
      <c r="J222" s="48">
        <v>0</v>
      </c>
    </row>
    <row r="223" spans="1:10" ht="21.75" customHeight="1" x14ac:dyDescent="0.25">
      <c r="A223" s="45">
        <v>2</v>
      </c>
      <c r="B223" s="65">
        <v>0</v>
      </c>
      <c r="C223" s="50">
        <v>0</v>
      </c>
      <c r="D223" s="50">
        <v>0</v>
      </c>
      <c r="E223" s="50">
        <v>0</v>
      </c>
      <c r="F223" s="50">
        <v>0</v>
      </c>
      <c r="G223" s="50">
        <v>0</v>
      </c>
      <c r="H223" s="50">
        <v>0</v>
      </c>
      <c r="I223" s="82">
        <v>0</v>
      </c>
      <c r="J223" s="48">
        <v>0</v>
      </c>
    </row>
    <row r="224" spans="1:10" ht="21.75" customHeight="1" x14ac:dyDescent="0.25">
      <c r="A224" s="45">
        <v>3</v>
      </c>
      <c r="B224" s="65">
        <v>0</v>
      </c>
      <c r="C224" s="50">
        <v>0</v>
      </c>
      <c r="D224" s="50">
        <v>0</v>
      </c>
      <c r="E224" s="50">
        <v>0</v>
      </c>
      <c r="F224" s="50">
        <v>0</v>
      </c>
      <c r="G224" s="50">
        <v>0</v>
      </c>
      <c r="H224" s="50">
        <v>0</v>
      </c>
      <c r="I224" s="82">
        <v>0</v>
      </c>
      <c r="J224" s="48">
        <v>0</v>
      </c>
    </row>
    <row r="225" spans="1:10" ht="21.75" customHeight="1" x14ac:dyDescent="0.25">
      <c r="A225" s="45">
        <v>4</v>
      </c>
      <c r="B225" s="65">
        <v>0</v>
      </c>
      <c r="C225" s="50">
        <v>0</v>
      </c>
      <c r="D225" s="50">
        <v>0</v>
      </c>
      <c r="E225" s="50">
        <v>0</v>
      </c>
      <c r="F225" s="50">
        <v>0</v>
      </c>
      <c r="G225" s="50">
        <v>0</v>
      </c>
      <c r="H225" s="50">
        <v>0</v>
      </c>
      <c r="I225" s="82">
        <v>0</v>
      </c>
      <c r="J225" s="48">
        <v>0</v>
      </c>
    </row>
    <row r="226" spans="1:10" ht="21.75" customHeight="1" x14ac:dyDescent="0.25">
      <c r="A226" s="45">
        <v>5</v>
      </c>
      <c r="B226" s="65">
        <v>0</v>
      </c>
      <c r="C226" s="50">
        <v>0</v>
      </c>
      <c r="D226" s="50">
        <v>0</v>
      </c>
      <c r="E226" s="50">
        <v>0</v>
      </c>
      <c r="F226" s="50">
        <v>0</v>
      </c>
      <c r="G226" s="50">
        <v>0</v>
      </c>
      <c r="H226" s="50">
        <v>0</v>
      </c>
      <c r="I226" s="82">
        <v>0</v>
      </c>
      <c r="J226" s="48">
        <v>0</v>
      </c>
    </row>
    <row r="227" spans="1:10" ht="21.75" customHeight="1" x14ac:dyDescent="0.25">
      <c r="A227" s="45">
        <v>6</v>
      </c>
      <c r="B227" s="65">
        <v>0</v>
      </c>
      <c r="C227" s="50">
        <v>0</v>
      </c>
      <c r="D227" s="50">
        <v>0</v>
      </c>
      <c r="E227" s="50">
        <v>0</v>
      </c>
      <c r="F227" s="50">
        <v>0</v>
      </c>
      <c r="G227" s="50">
        <v>0</v>
      </c>
      <c r="H227" s="50">
        <v>0</v>
      </c>
      <c r="I227" s="82">
        <v>0</v>
      </c>
      <c r="J227" s="48">
        <v>0</v>
      </c>
    </row>
    <row r="228" spans="1:10" ht="21.75" customHeight="1" x14ac:dyDescent="0.25">
      <c r="A228" s="45">
        <v>7</v>
      </c>
      <c r="B228" s="65">
        <v>0</v>
      </c>
      <c r="C228" s="50">
        <v>0</v>
      </c>
      <c r="D228" s="50">
        <v>0</v>
      </c>
      <c r="E228" s="50">
        <v>0</v>
      </c>
      <c r="F228" s="50">
        <v>0</v>
      </c>
      <c r="G228" s="50">
        <v>0</v>
      </c>
      <c r="H228" s="50">
        <v>0</v>
      </c>
      <c r="I228" s="82">
        <v>0</v>
      </c>
      <c r="J228" s="48">
        <v>0</v>
      </c>
    </row>
    <row r="229" spans="1:10" ht="21.75" customHeight="1" x14ac:dyDescent="0.25">
      <c r="A229" s="45">
        <v>8</v>
      </c>
      <c r="B229" s="65">
        <v>0</v>
      </c>
      <c r="C229" s="50">
        <v>0</v>
      </c>
      <c r="D229" s="50">
        <v>0</v>
      </c>
      <c r="E229" s="50">
        <v>0</v>
      </c>
      <c r="F229" s="50">
        <v>0</v>
      </c>
      <c r="G229" s="50">
        <v>0</v>
      </c>
      <c r="H229" s="50">
        <v>0</v>
      </c>
      <c r="I229" s="82">
        <v>0</v>
      </c>
      <c r="J229" s="48">
        <v>0</v>
      </c>
    </row>
    <row r="230" spans="1:10" ht="21.75" customHeight="1" x14ac:dyDescent="0.25">
      <c r="A230" s="45">
        <v>9</v>
      </c>
      <c r="B230" s="65">
        <v>0</v>
      </c>
      <c r="C230" s="50">
        <v>0</v>
      </c>
      <c r="D230" s="50">
        <v>0</v>
      </c>
      <c r="E230" s="50">
        <v>0</v>
      </c>
      <c r="F230" s="50">
        <v>0</v>
      </c>
      <c r="G230" s="50">
        <v>0</v>
      </c>
      <c r="H230" s="50">
        <v>0</v>
      </c>
      <c r="I230" s="82">
        <v>0</v>
      </c>
      <c r="J230" s="48">
        <v>0</v>
      </c>
    </row>
    <row r="231" spans="1:10" ht="21.75" customHeight="1" x14ac:dyDescent="0.25">
      <c r="A231" s="45">
        <v>10</v>
      </c>
      <c r="B231" s="65">
        <v>0</v>
      </c>
      <c r="C231" s="50">
        <v>0</v>
      </c>
      <c r="D231" s="50">
        <v>0</v>
      </c>
      <c r="E231" s="50">
        <v>0</v>
      </c>
      <c r="F231" s="50">
        <v>0</v>
      </c>
      <c r="G231" s="50">
        <v>0</v>
      </c>
      <c r="H231" s="50">
        <v>0</v>
      </c>
      <c r="I231" s="82">
        <v>0</v>
      </c>
      <c r="J231" s="48">
        <v>0</v>
      </c>
    </row>
    <row r="232" spans="1:10" ht="21.75" customHeight="1" x14ac:dyDescent="0.25">
      <c r="A232" s="45">
        <v>11</v>
      </c>
      <c r="B232" s="65">
        <v>0</v>
      </c>
      <c r="C232" s="50">
        <v>0</v>
      </c>
      <c r="D232" s="50">
        <v>0</v>
      </c>
      <c r="E232" s="50">
        <v>0</v>
      </c>
      <c r="F232" s="50">
        <v>0</v>
      </c>
      <c r="G232" s="50">
        <v>0</v>
      </c>
      <c r="H232" s="50">
        <v>0</v>
      </c>
      <c r="I232" s="82">
        <v>0</v>
      </c>
      <c r="J232" s="48">
        <v>0</v>
      </c>
    </row>
    <row r="233" spans="1:10" ht="21.75" customHeight="1" x14ac:dyDescent="0.25">
      <c r="A233" s="45">
        <v>12</v>
      </c>
      <c r="B233" s="65">
        <v>0</v>
      </c>
      <c r="C233" s="50">
        <v>0</v>
      </c>
      <c r="D233" s="50">
        <v>0</v>
      </c>
      <c r="E233" s="50">
        <v>0</v>
      </c>
      <c r="F233" s="50">
        <v>0</v>
      </c>
      <c r="G233" s="50">
        <v>0</v>
      </c>
      <c r="H233" s="50">
        <v>0</v>
      </c>
      <c r="I233" s="82">
        <v>0</v>
      </c>
      <c r="J233" s="48">
        <v>0</v>
      </c>
    </row>
    <row r="234" spans="1:10" ht="21.75" customHeight="1" x14ac:dyDescent="0.25">
      <c r="A234" s="45" t="s">
        <v>87</v>
      </c>
      <c r="B234" s="65">
        <v>0</v>
      </c>
      <c r="C234" s="50">
        <v>0</v>
      </c>
      <c r="D234" s="50">
        <v>0</v>
      </c>
      <c r="E234" s="50">
        <v>0</v>
      </c>
      <c r="F234" s="50">
        <v>0</v>
      </c>
      <c r="G234" s="50">
        <v>0</v>
      </c>
      <c r="H234" s="50">
        <v>0</v>
      </c>
      <c r="I234" s="82">
        <v>0</v>
      </c>
      <c r="J234" s="48">
        <v>0</v>
      </c>
    </row>
    <row r="235" spans="1:10" ht="21.75" customHeight="1" x14ac:dyDescent="0.25">
      <c r="A235" s="45">
        <v>2</v>
      </c>
      <c r="B235" s="65">
        <v>0</v>
      </c>
      <c r="C235" s="50">
        <v>0</v>
      </c>
      <c r="D235" s="50">
        <v>0</v>
      </c>
      <c r="E235" s="50">
        <v>0</v>
      </c>
      <c r="F235" s="50">
        <v>0</v>
      </c>
      <c r="G235" s="50">
        <v>0</v>
      </c>
      <c r="H235" s="50">
        <v>0</v>
      </c>
      <c r="I235" s="82">
        <v>0</v>
      </c>
      <c r="J235" s="48">
        <v>0</v>
      </c>
    </row>
    <row r="236" spans="1:10" ht="21.75" customHeight="1" x14ac:dyDescent="0.25">
      <c r="A236" s="45">
        <v>3</v>
      </c>
      <c r="B236" s="65">
        <v>0</v>
      </c>
      <c r="C236" s="50">
        <v>0</v>
      </c>
      <c r="D236" s="50">
        <v>0</v>
      </c>
      <c r="E236" s="50">
        <v>0</v>
      </c>
      <c r="F236" s="50">
        <v>0</v>
      </c>
      <c r="G236" s="50">
        <v>0</v>
      </c>
      <c r="H236" s="50">
        <v>0</v>
      </c>
      <c r="I236" s="82">
        <v>0</v>
      </c>
      <c r="J236" s="48">
        <v>0</v>
      </c>
    </row>
    <row r="237" spans="1:10" ht="21.75" customHeight="1" x14ac:dyDescent="0.25">
      <c r="A237" s="45">
        <v>4</v>
      </c>
      <c r="B237" s="65">
        <v>0</v>
      </c>
      <c r="C237" s="50">
        <v>0</v>
      </c>
      <c r="D237" s="50">
        <v>0</v>
      </c>
      <c r="E237" s="50">
        <v>0</v>
      </c>
      <c r="F237" s="50">
        <v>0</v>
      </c>
      <c r="G237" s="50">
        <v>0</v>
      </c>
      <c r="H237" s="50">
        <v>0</v>
      </c>
      <c r="I237" s="82">
        <v>0</v>
      </c>
      <c r="J237" s="48">
        <v>0</v>
      </c>
    </row>
    <row r="238" spans="1:10" ht="21.75" customHeight="1" x14ac:dyDescent="0.25">
      <c r="A238" s="45">
        <v>5</v>
      </c>
      <c r="B238" s="65">
        <v>0</v>
      </c>
      <c r="C238" s="50">
        <v>0</v>
      </c>
      <c r="D238" s="50">
        <v>0</v>
      </c>
      <c r="E238" s="50">
        <v>0</v>
      </c>
      <c r="F238" s="50">
        <v>0</v>
      </c>
      <c r="G238" s="50">
        <v>0</v>
      </c>
      <c r="H238" s="50">
        <v>0</v>
      </c>
      <c r="I238" s="82">
        <v>0</v>
      </c>
      <c r="J238" s="48">
        <v>0</v>
      </c>
    </row>
    <row r="239" spans="1:10" ht="21.75" customHeight="1" x14ac:dyDescent="0.25">
      <c r="A239" s="45">
        <v>6</v>
      </c>
      <c r="B239" s="65">
        <v>0</v>
      </c>
      <c r="C239" s="50">
        <v>0</v>
      </c>
      <c r="D239" s="50">
        <v>0</v>
      </c>
      <c r="E239" s="50">
        <v>0</v>
      </c>
      <c r="F239" s="50">
        <v>0</v>
      </c>
      <c r="G239" s="50">
        <v>0</v>
      </c>
      <c r="H239" s="50">
        <v>0</v>
      </c>
      <c r="I239" s="82">
        <v>0</v>
      </c>
      <c r="J239" s="48">
        <v>0</v>
      </c>
    </row>
    <row r="240" spans="1:10" ht="21.75" customHeight="1" x14ac:dyDescent="0.25">
      <c r="A240" s="45">
        <v>7</v>
      </c>
      <c r="B240" s="65">
        <v>0</v>
      </c>
      <c r="C240" s="50">
        <v>0</v>
      </c>
      <c r="D240" s="50">
        <v>0</v>
      </c>
      <c r="E240" s="50">
        <v>0</v>
      </c>
      <c r="F240" s="50">
        <v>0</v>
      </c>
      <c r="G240" s="50">
        <v>0</v>
      </c>
      <c r="H240" s="50">
        <v>0</v>
      </c>
      <c r="I240" s="82">
        <v>0</v>
      </c>
      <c r="J240" s="48">
        <v>0</v>
      </c>
    </row>
    <row r="241" spans="1:10" ht="21.75" customHeight="1" x14ac:dyDescent="0.25">
      <c r="A241" s="45">
        <v>8</v>
      </c>
      <c r="B241" s="65">
        <v>0</v>
      </c>
      <c r="C241" s="50">
        <v>0</v>
      </c>
      <c r="D241" s="50">
        <v>0</v>
      </c>
      <c r="E241" s="50">
        <v>0</v>
      </c>
      <c r="F241" s="50">
        <v>0</v>
      </c>
      <c r="G241" s="50">
        <v>0</v>
      </c>
      <c r="H241" s="50">
        <v>0</v>
      </c>
      <c r="I241" s="82">
        <v>0</v>
      </c>
      <c r="J241" s="48">
        <v>0</v>
      </c>
    </row>
    <row r="242" spans="1:10" ht="21.75" customHeight="1" x14ac:dyDescent="0.25">
      <c r="A242" s="45">
        <v>9</v>
      </c>
      <c r="B242" s="65">
        <v>0</v>
      </c>
      <c r="C242" s="50">
        <v>0</v>
      </c>
      <c r="D242" s="50">
        <v>0</v>
      </c>
      <c r="E242" s="50">
        <v>0</v>
      </c>
      <c r="F242" s="50">
        <v>0</v>
      </c>
      <c r="G242" s="50">
        <v>0</v>
      </c>
      <c r="H242" s="50">
        <v>0</v>
      </c>
      <c r="I242" s="82">
        <v>0</v>
      </c>
      <c r="J242" s="48">
        <v>0</v>
      </c>
    </row>
    <row r="243" spans="1:10" ht="21.75" customHeight="1" x14ac:dyDescent="0.25">
      <c r="A243" s="45">
        <v>10</v>
      </c>
      <c r="B243" s="65">
        <v>0</v>
      </c>
      <c r="C243" s="50">
        <v>0</v>
      </c>
      <c r="D243" s="50">
        <v>0</v>
      </c>
      <c r="E243" s="50">
        <v>0</v>
      </c>
      <c r="F243" s="50">
        <v>0</v>
      </c>
      <c r="G243" s="50">
        <v>0</v>
      </c>
      <c r="H243" s="50">
        <v>0</v>
      </c>
      <c r="I243" s="82">
        <v>0</v>
      </c>
      <c r="J243" s="48">
        <v>0</v>
      </c>
    </row>
    <row r="244" spans="1:10" ht="21.75" customHeight="1" x14ac:dyDescent="0.25">
      <c r="A244" s="45">
        <v>11</v>
      </c>
      <c r="B244" s="65">
        <v>0</v>
      </c>
      <c r="C244" s="50">
        <v>0</v>
      </c>
      <c r="D244" s="50">
        <v>0</v>
      </c>
      <c r="E244" s="50">
        <v>0</v>
      </c>
      <c r="F244" s="50">
        <v>0</v>
      </c>
      <c r="G244" s="50">
        <v>0</v>
      </c>
      <c r="H244" s="50">
        <v>0</v>
      </c>
      <c r="I244" s="82">
        <v>0</v>
      </c>
      <c r="J244" s="48">
        <v>0</v>
      </c>
    </row>
    <row r="245" spans="1:10" ht="21.75" customHeight="1" x14ac:dyDescent="0.25">
      <c r="A245" s="45">
        <v>12</v>
      </c>
      <c r="B245" s="65">
        <v>0</v>
      </c>
      <c r="C245" s="50">
        <v>0</v>
      </c>
      <c r="D245" s="50">
        <v>0</v>
      </c>
      <c r="E245" s="50">
        <v>0</v>
      </c>
      <c r="F245" s="50">
        <v>0</v>
      </c>
      <c r="G245" s="50">
        <v>0</v>
      </c>
      <c r="H245" s="50">
        <v>0</v>
      </c>
      <c r="I245" s="82">
        <v>0</v>
      </c>
      <c r="J245" s="48">
        <v>0</v>
      </c>
    </row>
    <row r="246" spans="1:10" ht="21.75" customHeight="1" x14ac:dyDescent="0.25">
      <c r="A246" s="45" t="s">
        <v>88</v>
      </c>
      <c r="B246" s="65">
        <v>0</v>
      </c>
      <c r="C246" s="50">
        <v>0</v>
      </c>
      <c r="D246" s="50">
        <v>0</v>
      </c>
      <c r="E246" s="50">
        <v>0</v>
      </c>
      <c r="F246" s="50">
        <v>0</v>
      </c>
      <c r="G246" s="50">
        <v>0</v>
      </c>
      <c r="H246" s="50">
        <v>0</v>
      </c>
      <c r="I246" s="82">
        <v>0</v>
      </c>
      <c r="J246" s="48">
        <v>0</v>
      </c>
    </row>
    <row r="247" spans="1:10" ht="21.75" customHeight="1" x14ac:dyDescent="0.25">
      <c r="A247" s="45">
        <v>2</v>
      </c>
      <c r="B247" s="65">
        <v>0</v>
      </c>
      <c r="C247" s="50">
        <v>0</v>
      </c>
      <c r="D247" s="50">
        <v>0</v>
      </c>
      <c r="E247" s="50">
        <v>0</v>
      </c>
      <c r="F247" s="50">
        <v>0</v>
      </c>
      <c r="G247" s="50">
        <v>0</v>
      </c>
      <c r="H247" s="50">
        <v>0</v>
      </c>
      <c r="I247" s="82">
        <v>0</v>
      </c>
      <c r="J247" s="48">
        <v>0</v>
      </c>
    </row>
    <row r="248" spans="1:10" ht="21.75" customHeight="1" x14ac:dyDescent="0.25">
      <c r="A248" s="45">
        <v>3</v>
      </c>
      <c r="B248" s="65">
        <v>0</v>
      </c>
      <c r="C248" s="50">
        <v>0</v>
      </c>
      <c r="D248" s="50">
        <v>0</v>
      </c>
      <c r="E248" s="50">
        <v>0</v>
      </c>
      <c r="F248" s="50">
        <v>0</v>
      </c>
      <c r="G248" s="50">
        <v>0</v>
      </c>
      <c r="H248" s="50">
        <v>0</v>
      </c>
      <c r="I248" s="82">
        <v>0</v>
      </c>
      <c r="J248" s="48">
        <v>0</v>
      </c>
    </row>
    <row r="249" spans="1:10" ht="21.75" customHeight="1" x14ac:dyDescent="0.25">
      <c r="A249" s="45">
        <v>4</v>
      </c>
      <c r="B249" s="65">
        <v>0</v>
      </c>
      <c r="C249" s="50">
        <v>0</v>
      </c>
      <c r="D249" s="50">
        <v>0</v>
      </c>
      <c r="E249" s="50">
        <v>0</v>
      </c>
      <c r="F249" s="50">
        <v>0</v>
      </c>
      <c r="G249" s="50">
        <v>0</v>
      </c>
      <c r="H249" s="50">
        <v>0</v>
      </c>
      <c r="I249" s="82">
        <v>0</v>
      </c>
      <c r="J249" s="48">
        <v>0</v>
      </c>
    </row>
    <row r="250" spans="1:10" ht="21.75" customHeight="1" x14ac:dyDescent="0.25">
      <c r="A250" s="45">
        <v>5</v>
      </c>
      <c r="B250" s="65">
        <v>0</v>
      </c>
      <c r="C250" s="50">
        <v>0</v>
      </c>
      <c r="D250" s="50">
        <v>0</v>
      </c>
      <c r="E250" s="50">
        <v>0</v>
      </c>
      <c r="F250" s="50">
        <v>0</v>
      </c>
      <c r="G250" s="50">
        <v>0</v>
      </c>
      <c r="H250" s="50">
        <v>0</v>
      </c>
      <c r="I250" s="82">
        <v>0</v>
      </c>
      <c r="J250" s="48">
        <v>0</v>
      </c>
    </row>
    <row r="251" spans="1:10" ht="21.75" customHeight="1" x14ac:dyDescent="0.25">
      <c r="A251" s="45">
        <v>6</v>
      </c>
      <c r="B251" s="65">
        <v>0</v>
      </c>
      <c r="C251" s="50">
        <v>0</v>
      </c>
      <c r="D251" s="50">
        <v>0</v>
      </c>
      <c r="E251" s="50">
        <v>0</v>
      </c>
      <c r="F251" s="50">
        <v>0</v>
      </c>
      <c r="G251" s="50">
        <v>0</v>
      </c>
      <c r="H251" s="50">
        <v>0</v>
      </c>
      <c r="I251" s="82">
        <v>0</v>
      </c>
      <c r="J251" s="48">
        <v>0</v>
      </c>
    </row>
    <row r="252" spans="1:10" ht="21.75" customHeight="1" x14ac:dyDescent="0.25">
      <c r="A252" s="45">
        <v>7</v>
      </c>
      <c r="B252" s="65">
        <v>0</v>
      </c>
      <c r="C252" s="50">
        <v>0</v>
      </c>
      <c r="D252" s="50">
        <v>0</v>
      </c>
      <c r="E252" s="50">
        <v>0</v>
      </c>
      <c r="F252" s="50">
        <v>0</v>
      </c>
      <c r="G252" s="50">
        <v>0</v>
      </c>
      <c r="H252" s="50">
        <v>0</v>
      </c>
      <c r="I252" s="82">
        <v>0</v>
      </c>
      <c r="J252" s="48">
        <v>0</v>
      </c>
    </row>
    <row r="253" spans="1:10" ht="21.75" customHeight="1" x14ac:dyDescent="0.25">
      <c r="A253" s="45">
        <v>8</v>
      </c>
      <c r="B253" s="65">
        <v>0</v>
      </c>
      <c r="C253" s="50">
        <v>0</v>
      </c>
      <c r="D253" s="50">
        <v>0</v>
      </c>
      <c r="E253" s="50">
        <v>0</v>
      </c>
      <c r="F253" s="50">
        <v>0</v>
      </c>
      <c r="G253" s="50">
        <v>0</v>
      </c>
      <c r="H253" s="50">
        <v>0</v>
      </c>
      <c r="I253" s="82">
        <v>0</v>
      </c>
      <c r="J253" s="48">
        <v>0</v>
      </c>
    </row>
    <row r="254" spans="1:10" ht="21.75" customHeight="1" x14ac:dyDescent="0.25">
      <c r="A254" s="45">
        <v>9</v>
      </c>
      <c r="B254" s="65">
        <v>0</v>
      </c>
      <c r="C254" s="50">
        <v>0</v>
      </c>
      <c r="D254" s="50">
        <v>0</v>
      </c>
      <c r="E254" s="50">
        <v>0</v>
      </c>
      <c r="F254" s="50">
        <v>0</v>
      </c>
      <c r="G254" s="50">
        <v>0</v>
      </c>
      <c r="H254" s="50">
        <v>0</v>
      </c>
      <c r="I254" s="82">
        <v>0</v>
      </c>
      <c r="J254" s="48">
        <v>0</v>
      </c>
    </row>
    <row r="255" spans="1:10" ht="21.75" customHeight="1" x14ac:dyDescent="0.25">
      <c r="A255" s="45">
        <v>10</v>
      </c>
      <c r="B255" s="65">
        <v>0</v>
      </c>
      <c r="C255" s="50">
        <v>0</v>
      </c>
      <c r="D255" s="50">
        <v>0</v>
      </c>
      <c r="E255" s="50">
        <v>0</v>
      </c>
      <c r="F255" s="50">
        <v>0</v>
      </c>
      <c r="G255" s="50">
        <v>0</v>
      </c>
      <c r="H255" s="50">
        <v>0</v>
      </c>
      <c r="I255" s="82">
        <v>0</v>
      </c>
      <c r="J255" s="48">
        <v>0</v>
      </c>
    </row>
    <row r="256" spans="1:10" ht="21.75" customHeight="1" x14ac:dyDescent="0.25">
      <c r="A256" s="45">
        <v>11</v>
      </c>
      <c r="B256" s="65">
        <v>0</v>
      </c>
      <c r="C256" s="50">
        <v>0</v>
      </c>
      <c r="D256" s="50">
        <v>0</v>
      </c>
      <c r="E256" s="50">
        <v>0</v>
      </c>
      <c r="F256" s="50">
        <v>0</v>
      </c>
      <c r="G256" s="50">
        <v>0</v>
      </c>
      <c r="H256" s="50">
        <v>0</v>
      </c>
      <c r="I256" s="82">
        <v>0</v>
      </c>
      <c r="J256" s="48">
        <v>0</v>
      </c>
    </row>
    <row r="257" spans="1:10" ht="21.75" customHeight="1" x14ac:dyDescent="0.25">
      <c r="A257" s="45">
        <v>12</v>
      </c>
      <c r="B257" s="65">
        <v>0</v>
      </c>
      <c r="C257" s="50">
        <v>0</v>
      </c>
      <c r="D257" s="50">
        <v>0</v>
      </c>
      <c r="E257" s="50">
        <v>0</v>
      </c>
      <c r="F257" s="50">
        <v>0</v>
      </c>
      <c r="G257" s="50">
        <v>0</v>
      </c>
      <c r="H257" s="50">
        <v>0</v>
      </c>
      <c r="I257" s="82">
        <v>0</v>
      </c>
      <c r="J257" s="48">
        <v>0</v>
      </c>
    </row>
    <row r="258" spans="1:10" ht="21.75" customHeight="1" x14ac:dyDescent="0.25">
      <c r="A258" s="45" t="s">
        <v>94</v>
      </c>
      <c r="B258" s="65">
        <v>0</v>
      </c>
      <c r="C258" s="50">
        <v>0</v>
      </c>
      <c r="D258" s="50">
        <v>0</v>
      </c>
      <c r="E258" s="50">
        <v>0</v>
      </c>
      <c r="F258" s="50">
        <v>0</v>
      </c>
      <c r="G258" s="50">
        <v>0</v>
      </c>
      <c r="H258" s="50">
        <v>0</v>
      </c>
      <c r="I258" s="82">
        <v>0</v>
      </c>
      <c r="J258" s="48">
        <v>0</v>
      </c>
    </row>
    <row r="259" spans="1:10" ht="21.75" customHeight="1" x14ac:dyDescent="0.25">
      <c r="A259" s="45">
        <v>2</v>
      </c>
      <c r="B259" s="65">
        <v>0</v>
      </c>
      <c r="C259" s="50">
        <v>0</v>
      </c>
      <c r="D259" s="50">
        <v>0</v>
      </c>
      <c r="E259" s="50">
        <v>0</v>
      </c>
      <c r="F259" s="50">
        <v>0</v>
      </c>
      <c r="G259" s="50">
        <v>0</v>
      </c>
      <c r="H259" s="50">
        <v>0</v>
      </c>
      <c r="I259" s="82">
        <v>0</v>
      </c>
      <c r="J259" s="48">
        <v>0</v>
      </c>
    </row>
    <row r="260" spans="1:10" ht="21.75" customHeight="1" thickBot="1" x14ac:dyDescent="0.3">
      <c r="A260" s="95">
        <v>3</v>
      </c>
      <c r="B260" s="103">
        <v>0</v>
      </c>
      <c r="C260" s="105">
        <v>0</v>
      </c>
      <c r="D260" s="105">
        <v>0</v>
      </c>
      <c r="E260" s="105">
        <v>0</v>
      </c>
      <c r="F260" s="105">
        <v>0</v>
      </c>
      <c r="G260" s="105">
        <v>0</v>
      </c>
      <c r="H260" s="105">
        <v>0</v>
      </c>
      <c r="I260" s="107">
        <v>0</v>
      </c>
      <c r="J260" s="98">
        <v>0</v>
      </c>
    </row>
    <row r="261" spans="1:10" x14ac:dyDescent="0.25">
      <c r="A261" s="58" t="s">
        <v>36</v>
      </c>
    </row>
    <row r="262" spans="1:10" x14ac:dyDescent="0.25">
      <c r="A262" s="58" t="s">
        <v>37</v>
      </c>
    </row>
    <row r="263" spans="1:10" x14ac:dyDescent="0.25">
      <c r="A263" s="58" t="s">
        <v>79</v>
      </c>
    </row>
    <row r="264" spans="1:10" x14ac:dyDescent="0.25">
      <c r="A264" s="58" t="s">
        <v>50</v>
      </c>
    </row>
    <row r="266" spans="1:10" x14ac:dyDescent="0.25">
      <c r="I266" t="s">
        <v>93</v>
      </c>
    </row>
  </sheetData>
  <mergeCells count="6">
    <mergeCell ref="A2:J2"/>
    <mergeCell ref="A4:A5"/>
    <mergeCell ref="B4:C4"/>
    <mergeCell ref="D4:E4"/>
    <mergeCell ref="F4:G4"/>
    <mergeCell ref="H4:J4"/>
  </mergeCells>
  <phoneticPr fontId="4" type="noConversion"/>
  <pageMargins left="0.74791666666666701" right="0.74791666666666701" top="0.98402777777777795" bottom="0.98402777777777795" header="0.51180555555555496" footer="0.51180555555555496"/>
  <pageSetup paperSize="9" scale="78" firstPageNumber="0" fitToHeight="0" orientation="portrait" r:id="rId1"/>
  <rowBreaks count="8" manualBreakCount="8">
    <brk id="35" max="16383" man="1"/>
    <brk id="65" max="16383" man="1"/>
    <brk id="95" max="16383" man="1"/>
    <brk id="125" max="16383" man="1"/>
    <brk id="155" max="16383" man="1"/>
    <brk id="185" max="16383" man="1"/>
    <brk id="21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9</vt:i4>
      </vt:variant>
    </vt:vector>
  </HeadingPairs>
  <TitlesOfParts>
    <vt:vector size="17" baseType="lpstr">
      <vt:lpstr>table 1 </vt:lpstr>
      <vt:lpstr>table 2</vt:lpstr>
      <vt:lpstr>table 3 </vt:lpstr>
      <vt:lpstr>table 4 </vt:lpstr>
      <vt:lpstr>table 5</vt:lpstr>
      <vt:lpstr>table 6 </vt:lpstr>
      <vt:lpstr>table 7</vt:lpstr>
      <vt:lpstr>table 8 </vt:lpstr>
      <vt:lpstr>'table 2'!Print_Area</vt:lpstr>
      <vt:lpstr>'table 1 '!Print_Titles</vt:lpstr>
      <vt:lpstr>'table 2'!Print_Titles</vt:lpstr>
      <vt:lpstr>'table 3 '!Print_Titles</vt:lpstr>
      <vt:lpstr>'table 4 '!Print_Titles</vt:lpstr>
      <vt:lpstr>'table 5'!Print_Titles</vt:lpstr>
      <vt:lpstr>'table 6 '!Print_Titles</vt:lpstr>
      <vt:lpstr>'table 7'!Print_Titles</vt:lpstr>
      <vt:lpstr>'table 8 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林雨蓉</dc:creator>
  <dc:description/>
  <cp:lastModifiedBy>陳雅筠</cp:lastModifiedBy>
  <cp:revision>0</cp:revision>
  <cp:lastPrinted>2026-04-28T01:21:23Z</cp:lastPrinted>
  <dcterms:created xsi:type="dcterms:W3CDTF">2011-02-11T03:25:56Z</dcterms:created>
  <dcterms:modified xsi:type="dcterms:W3CDTF">2026-04-28T01:28:35Z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cbc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