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<sst xmlns="http://schemas.openxmlformats.org/spreadsheetml/2006/main" count="47" uniqueCount="41">
  <si>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</si>
  <si>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</si>
  <si>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</si>
  <si>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</si>
  <si>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</si>
  <si>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</si>
  <si>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</si>
  <si>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</si>
  <si>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</si>
  <si>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</si>
  <si>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</si>
  <si>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</si>
  <si>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</si>
  <si>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</si>
  <si>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</si>
  <si>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</si>
  <si>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</si>
  <si>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</si>
  <si>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</si>
  <si>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</si>
  <si>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</si>
  <si>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</si>
  <si>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</si>
  <si>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</si>
  <si>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</si>
  <si>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</si>
  <si>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</si>
  <si>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</si>
  <si>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</si>
  <si>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</si>
  <si>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</si>
  <si>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</si>
  <si>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</si>
  <si>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</si>
  <si>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</si>
  <si>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</si>
  <si>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</si>
  <si>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</si>
  <si>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May 2019</t>
    <phoneticPr fontId="2" type="noConversion"/>
  </si>
  <si>
    <t>June 2019</t>
    <phoneticPr fontId="2" type="noConversion"/>
  </si>
  <si>
    <t xml:space="preserve"> June 2019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</si>
</sst>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5991;&#37329;&#34701;&#24773;&#27841;&#26032;&#32862;&#31295;(&#38468;&#34920;)-1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  <sheetName val="中文金融情況新聞稿(附表)-10806"/>
    </sheetNames>
    <sheetDataSet>
      <sheetData sheetId="0">
        <row r="7">
          <cell r="B7">
            <v>450381.84</v>
          </cell>
          <cell r="C7">
            <v>452276.41</v>
          </cell>
          <cell r="D7">
            <v>-1894.5699999999488</v>
          </cell>
          <cell r="E7">
            <v>-0.41889648854336664</v>
          </cell>
          <cell r="F7">
            <v>13313.16</v>
          </cell>
          <cell r="G7">
            <v>3.0460109839030332</v>
          </cell>
          <cell r="H7">
            <v>3.02</v>
          </cell>
        </row>
        <row r="8">
          <cell r="B8">
            <v>182743.87</v>
          </cell>
          <cell r="C8">
            <v>183473.44</v>
          </cell>
          <cell r="D8">
            <v>-729.57000000000698</v>
          </cell>
          <cell r="E8">
            <v>-0.39764338642148966</v>
          </cell>
          <cell r="F8">
            <v>12517.43</v>
          </cell>
          <cell r="G8">
            <v>7.3533993896600318</v>
          </cell>
          <cell r="H8">
            <v>7.35</v>
          </cell>
        </row>
        <row r="10">
          <cell r="B10">
            <v>20541.75</v>
          </cell>
          <cell r="C10">
            <v>20518.63</v>
          </cell>
          <cell r="D10">
            <v>23.119999999998981</v>
          </cell>
          <cell r="E10">
            <v>0.11267808815695785</v>
          </cell>
          <cell r="F10">
            <v>1664.08</v>
          </cell>
          <cell r="G10">
            <v>8.8150709277151265</v>
          </cell>
          <cell r="H10">
            <v>8.77</v>
          </cell>
        </row>
        <row r="12">
          <cell r="B12">
            <v>163352.09</v>
          </cell>
          <cell r="C12">
            <v>161577.26</v>
          </cell>
          <cell r="D12">
            <v>1774.8299999999872</v>
          </cell>
          <cell r="E12">
            <v>1.0984404612381717</v>
          </cell>
          <cell r="F12">
            <v>11765.88</v>
          </cell>
          <cell r="G12">
            <v>7.7618406054218259</v>
          </cell>
          <cell r="H12" t="str">
            <v>--</v>
          </cell>
        </row>
        <row r="13">
          <cell r="B13">
            <v>266673.32</v>
          </cell>
          <cell r="C13">
            <v>267918.32</v>
          </cell>
          <cell r="D13">
            <v>-1245</v>
          </cell>
          <cell r="E13">
            <v>-0.46469386639928167</v>
          </cell>
          <cell r="F13">
            <v>1235.46</v>
          </cell>
          <cell r="G13">
            <v>0.46544226961444007</v>
          </cell>
          <cell r="H13" t="str">
            <v>--</v>
          </cell>
        </row>
        <row r="14">
          <cell r="B14">
            <v>13959.21</v>
          </cell>
          <cell r="C14">
            <v>13192.42</v>
          </cell>
          <cell r="D14">
            <v>766.78999999999905</v>
          </cell>
          <cell r="E14">
            <v>5.8123528511069233</v>
          </cell>
          <cell r="F14">
            <v>870.62</v>
          </cell>
          <cell r="G14">
            <v>6.6517478200478433</v>
          </cell>
          <cell r="H14" t="str">
            <v>--</v>
          </cell>
        </row>
        <row r="15">
          <cell r="B15">
            <v>443984.62</v>
          </cell>
          <cell r="C15">
            <v>442688</v>
          </cell>
          <cell r="D15">
            <v>1296.6199999999953</v>
          </cell>
          <cell r="E15">
            <v>0.29289702905884052</v>
          </cell>
          <cell r="F15">
            <v>13871.96</v>
          </cell>
          <cell r="G15">
            <v>3.2251922089435823</v>
          </cell>
          <cell r="H15">
            <v>3.18</v>
          </cell>
        </row>
        <row r="18">
          <cell r="B18">
            <v>52575.199999999997</v>
          </cell>
          <cell r="C18">
            <v>54022.66</v>
          </cell>
          <cell r="D18">
            <v>-1447.4600000000064</v>
          </cell>
          <cell r="E18">
            <v>-2.6793571438355683</v>
          </cell>
          <cell r="F18">
            <v>1630.95</v>
          </cell>
          <cell r="G18">
            <v>3.2014407906682303</v>
          </cell>
          <cell r="H18" t="str">
            <v>--</v>
          </cell>
        </row>
        <row r="19">
          <cell r="B19">
            <v>11095.96</v>
          </cell>
          <cell r="C19">
            <v>11179.83</v>
          </cell>
          <cell r="D19">
            <v>-83.8700000000008</v>
          </cell>
          <cell r="E19">
            <v>-0.7501902980635663</v>
          </cell>
          <cell r="F19">
            <v>334.19</v>
          </cell>
          <cell r="G19">
            <v>3.1053441952392591</v>
          </cell>
          <cell r="H19" t="str">
            <v>--</v>
          </cell>
        </row>
        <row r="20">
          <cell r="B20">
            <v>280925.58</v>
          </cell>
          <cell r="C20">
            <v>280223.67</v>
          </cell>
          <cell r="D20">
            <v>701.9100000000326</v>
          </cell>
          <cell r="E20">
            <v>0.25048205242619226</v>
          </cell>
          <cell r="F20">
            <v>11386.72</v>
          </cell>
          <cell r="G20">
            <v>4.2245188690046396</v>
          </cell>
          <cell r="H20" t="str">
            <v>--</v>
          </cell>
        </row>
        <row r="21">
          <cell r="B21">
            <v>344596.74</v>
          </cell>
          <cell r="C21">
            <v>345426.16</v>
          </cell>
          <cell r="D21">
            <v>-829.4199999999837</v>
          </cell>
          <cell r="E21">
            <v>-0.24011499302774289</v>
          </cell>
          <cell r="F21">
            <v>13351.86</v>
          </cell>
          <cell r="G21">
            <v>4.0308124913508099</v>
          </cell>
          <cell r="H21">
            <v>3.99</v>
          </cell>
        </row>
        <row r="23">
          <cell r="B23">
            <v>52759.55</v>
          </cell>
          <cell r="C23">
            <v>54208.58</v>
          </cell>
          <cell r="D23">
            <v>-1449.0299999999988</v>
          </cell>
          <cell r="E23">
            <v>-2.6730639319458285</v>
          </cell>
          <cell r="F23">
            <v>1718.67</v>
          </cell>
          <cell r="G23">
            <v>3.3672421008415214</v>
          </cell>
          <cell r="H23" t="str">
            <v>--</v>
          </cell>
        </row>
        <row r="24">
          <cell r="B24">
            <v>11194.35</v>
          </cell>
          <cell r="C24">
            <v>11096.98</v>
          </cell>
          <cell r="D24">
            <v>97.3700000000008</v>
          </cell>
          <cell r="E24">
            <v>0.87744593574107554</v>
          </cell>
          <cell r="F24">
            <v>610.4</v>
          </cell>
          <cell r="G24">
            <v>5.7672230122024386</v>
          </cell>
          <cell r="H24" t="str">
            <v>--</v>
          </cell>
        </row>
        <row r="25">
          <cell r="B25">
            <v>282822.25</v>
          </cell>
          <cell r="C25">
            <v>282203.2</v>
          </cell>
          <cell r="D25">
            <v>619.04999999998836</v>
          </cell>
          <cell r="E25">
            <v>0.21936321062270023</v>
          </cell>
          <cell r="F25">
            <v>11528.07</v>
          </cell>
          <cell r="G25">
            <v>4.2492876183337218</v>
          </cell>
          <cell r="H25" t="str">
            <v>--</v>
          </cell>
        </row>
        <row r="26">
          <cell r="B26">
            <v>346776.15</v>
          </cell>
          <cell r="C26">
            <v>347508.76</v>
          </cell>
          <cell r="D26">
            <v>-732.60999999998603</v>
          </cell>
          <cell r="E26">
            <v>-0.2108177071565045</v>
          </cell>
          <cell r="F26">
            <v>13857.14</v>
          </cell>
          <cell r="G26">
            <v>4.1623156334629252</v>
          </cell>
          <cell r="H26" t="str">
            <v>--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L16" sqref="L16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12</v>
      </c>
      <c r="H4" s="50"/>
    </row>
    <row r="5" spans="1:8" ht="42" customHeight="1" x14ac:dyDescent="0.3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5" customHeight="1" x14ac:dyDescent="0.3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5" customHeight="1" x14ac:dyDescent="0.3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3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7</v>
      </c>
      <c r="B9" s="18">
        <f>+[1]附表!B7/10</f>
        <v>45038.184000000001</v>
      </c>
      <c r="C9" s="18">
        <f>+[1]附表!C7/10</f>
        <v>45227.640999999996</v>
      </c>
      <c r="D9" s="18">
        <f>+[1]附表!D7/10</f>
        <v>-189.45699999999488</v>
      </c>
      <c r="E9" s="33">
        <f>+[1]附表!E7</f>
        <v>-0.41889648854336664</v>
      </c>
      <c r="F9" s="18">
        <f>+[1]附表!F7/10</f>
        <v>1331.316</v>
      </c>
      <c r="G9" s="33">
        <f>+[1]附表!G7</f>
        <v>3.0460109839030332</v>
      </c>
      <c r="H9" s="35">
        <f>+[1]附表!H7</f>
        <v>3.02</v>
      </c>
    </row>
    <row r="10" spans="1:8" ht="19.2" customHeight="1" x14ac:dyDescent="0.3">
      <c r="A10" s="8" t="s">
        <v>6</v>
      </c>
      <c r="B10" s="18">
        <f>+[1]附表!B8/10</f>
        <v>18274.386999999999</v>
      </c>
      <c r="C10" s="18">
        <f>+[1]附表!C8/10</f>
        <v>18347.344000000001</v>
      </c>
      <c r="D10" s="18">
        <f>+[1]附表!D8/10</f>
        <v>-72.957000000000704</v>
      </c>
      <c r="E10" s="33">
        <f>+[1]附表!E8</f>
        <v>-0.39764338642148966</v>
      </c>
      <c r="F10" s="18">
        <f>+[1]附表!F8/10</f>
        <v>1251.7429999999999</v>
      </c>
      <c r="G10" s="33">
        <f>+[1]附表!G8</f>
        <v>7.3533993896600318</v>
      </c>
      <c r="H10" s="35">
        <f>+[1]附表!H8</f>
        <v>7.35</v>
      </c>
    </row>
    <row r="11" spans="1:8" s="4" customFormat="1" ht="19.2" customHeight="1" x14ac:dyDescent="0.3">
      <c r="A11" s="24" t="s">
        <v>22</v>
      </c>
      <c r="B11" s="18">
        <f>+[1]附表!B$10/10</f>
        <v>2054.1750000000002</v>
      </c>
      <c r="C11" s="18">
        <f>+[1]附表!C$10/10</f>
        <v>2051.8630000000003</v>
      </c>
      <c r="D11" s="18">
        <f>+[1]附表!D$10/10</f>
        <v>2.3119999999998981</v>
      </c>
      <c r="E11" s="33">
        <f>+[1]附表!E$10</f>
        <v>0.11267808815695785</v>
      </c>
      <c r="F11" s="18">
        <f>+[1]附表!F$10/10</f>
        <v>166.40799999999999</v>
      </c>
      <c r="G11" s="33">
        <f>+[1]附表!G$10</f>
        <v>8.8150709277151265</v>
      </c>
      <c r="H11" s="33">
        <f>+[1]附表!H$10</f>
        <v>8.77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25</v>
      </c>
      <c r="B14" s="18">
        <f>+[1]附表!B12/10</f>
        <v>16335.208999999999</v>
      </c>
      <c r="C14" s="18">
        <f>+[1]附表!C12/10</f>
        <v>16157.726000000001</v>
      </c>
      <c r="D14" s="18">
        <f>+[1]附表!D12/10</f>
        <v>177.48299999999873</v>
      </c>
      <c r="E14" s="33">
        <f>+[1]附表!E12</f>
        <v>1.0984404612381717</v>
      </c>
      <c r="F14" s="18">
        <f>+[1]附表!F12/10</f>
        <v>1176.588</v>
      </c>
      <c r="G14" s="33">
        <f>+[1]附表!G12</f>
        <v>7.7618406054218259</v>
      </c>
      <c r="H14" s="35" t="str">
        <f>+[1]附表!H12</f>
        <v>--</v>
      </c>
    </row>
    <row r="15" spans="1:8" ht="19.2" customHeight="1" x14ac:dyDescent="0.3">
      <c r="A15" s="7" t="s">
        <v>26</v>
      </c>
      <c r="B15" s="18">
        <f>+[1]附表!B13/10</f>
        <v>26667.332000000002</v>
      </c>
      <c r="C15" s="18">
        <f>+[1]附表!C13/10</f>
        <v>26791.832000000002</v>
      </c>
      <c r="D15" s="18">
        <f>+[1]附表!D13/10</f>
        <v>-124.5</v>
      </c>
      <c r="E15" s="33">
        <f>+[1]附表!E13</f>
        <v>-0.46469386639928167</v>
      </c>
      <c r="F15" s="18">
        <f>+[1]附表!F13/10</f>
        <v>123.54600000000001</v>
      </c>
      <c r="G15" s="33">
        <f>+[1]附表!G13</f>
        <v>0.46544226961444007</v>
      </c>
      <c r="H15" s="35" t="str">
        <f>+[1]附表!H13</f>
        <v>--</v>
      </c>
    </row>
    <row r="16" spans="1:8" ht="19.2" customHeight="1" x14ac:dyDescent="0.3">
      <c r="A16" s="7" t="s">
        <v>0</v>
      </c>
      <c r="B16" s="18">
        <f>+[1]附表!B14/10</f>
        <v>1395.9209999999998</v>
      </c>
      <c r="C16" s="18">
        <f>+[1]附表!C14/10</f>
        <v>1319.242</v>
      </c>
      <c r="D16" s="18">
        <f>+[1]附表!D14/10</f>
        <v>76.678999999999903</v>
      </c>
      <c r="E16" s="33">
        <f>+[1]附表!E14</f>
        <v>5.8123528511069233</v>
      </c>
      <c r="F16" s="18">
        <f>+[1]附表!F14/10</f>
        <v>87.061999999999998</v>
      </c>
      <c r="G16" s="33">
        <f>+[1]附表!G14</f>
        <v>6.6517478200478433</v>
      </c>
      <c r="H16" s="35" t="str">
        <f>+[1]附表!H14</f>
        <v>--</v>
      </c>
    </row>
    <row r="17" spans="1:8" ht="19.2" customHeight="1" x14ac:dyDescent="0.3">
      <c r="A17" s="10" t="s">
        <v>5</v>
      </c>
      <c r="B17" s="18">
        <f>+[1]附表!B15/10</f>
        <v>44398.462</v>
      </c>
      <c r="C17" s="18">
        <f>+[1]附表!C15/10</f>
        <v>44268.800000000003</v>
      </c>
      <c r="D17" s="18">
        <f>+[1]附表!D15/10</f>
        <v>129.66199999999952</v>
      </c>
      <c r="E17" s="33">
        <f>+[1]附表!E15</f>
        <v>0.29289702905884052</v>
      </c>
      <c r="F17" s="18">
        <f>+[1]附表!F15/10</f>
        <v>1387.1959999999999</v>
      </c>
      <c r="G17" s="33">
        <f>+[1]附表!G15</f>
        <v>3.2251922089435823</v>
      </c>
      <c r="H17" s="35">
        <f>+[1]附表!H15</f>
        <v>3.18</v>
      </c>
    </row>
    <row r="18" spans="1:8" ht="19.2" customHeight="1" x14ac:dyDescent="0.3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8</v>
      </c>
      <c r="B20" s="18">
        <f>+[1]附表!B18/10</f>
        <v>5257.5199999999995</v>
      </c>
      <c r="C20" s="18">
        <f>+[1]附表!C18/10</f>
        <v>5402.2660000000005</v>
      </c>
      <c r="D20" s="18">
        <f>+[1]附表!D18/10</f>
        <v>-144.74600000000063</v>
      </c>
      <c r="E20" s="33">
        <f>+[1]附表!E18</f>
        <v>-2.6793571438355683</v>
      </c>
      <c r="F20" s="18">
        <f>+[1]附表!F18/10</f>
        <v>163.095</v>
      </c>
      <c r="G20" s="33">
        <f>+[1]附表!G18</f>
        <v>3.2014407906682303</v>
      </c>
      <c r="H20" s="35" t="str">
        <f>+[1]附表!H18</f>
        <v>--</v>
      </c>
    </row>
    <row r="21" spans="1:8" ht="19.2" customHeight="1" x14ac:dyDescent="0.3">
      <c r="A21" s="7" t="s">
        <v>9</v>
      </c>
      <c r="B21" s="18">
        <f>+[1]附表!B19/10</f>
        <v>1109.596</v>
      </c>
      <c r="C21" s="18">
        <f>+[1]附表!C19/10</f>
        <v>1117.9829999999999</v>
      </c>
      <c r="D21" s="18">
        <f>+[1]附表!D19/10</f>
        <v>-8.3870000000000804</v>
      </c>
      <c r="E21" s="33">
        <f>+[1]附表!E19</f>
        <v>-0.7501902980635663</v>
      </c>
      <c r="F21" s="18">
        <f>+[1]附表!F19/10</f>
        <v>33.418999999999997</v>
      </c>
      <c r="G21" s="33">
        <f>+[1]附表!G19</f>
        <v>3.1053441952392591</v>
      </c>
      <c r="H21" s="35" t="str">
        <f>+[1]附表!H19</f>
        <v>--</v>
      </c>
    </row>
    <row r="22" spans="1:8" ht="19.2" customHeight="1" x14ac:dyDescent="0.3">
      <c r="A22" s="7" t="s">
        <v>28</v>
      </c>
      <c r="B22" s="18">
        <f>+[1]附表!B20/10</f>
        <v>28092.558000000001</v>
      </c>
      <c r="C22" s="18">
        <f>+[1]附表!C20/10</f>
        <v>28022.366999999998</v>
      </c>
      <c r="D22" s="18">
        <f>+[1]附表!D20/10</f>
        <v>70.191000000003257</v>
      </c>
      <c r="E22" s="33">
        <f>+[1]附表!E20</f>
        <v>0.25048205242619226</v>
      </c>
      <c r="F22" s="18">
        <f>+[1]附表!F20/10</f>
        <v>1138.672</v>
      </c>
      <c r="G22" s="33">
        <f>+[1]附表!G20</f>
        <v>4.2245188690046396</v>
      </c>
      <c r="H22" s="35" t="str">
        <f>+[1]附表!H20</f>
        <v>--</v>
      </c>
    </row>
    <row r="23" spans="1:8" ht="19.2" customHeight="1" x14ac:dyDescent="0.3">
      <c r="A23" s="10" t="s">
        <v>5</v>
      </c>
      <c r="B23" s="18">
        <f>+[1]附表!B21/10</f>
        <v>34459.673999999999</v>
      </c>
      <c r="C23" s="18">
        <f>+[1]附表!C21/10</f>
        <v>34542.615999999995</v>
      </c>
      <c r="D23" s="18">
        <f>+[1]附表!D21/10</f>
        <v>-82.941999999998373</v>
      </c>
      <c r="E23" s="33">
        <f>+[1]附表!E21</f>
        <v>-0.24011499302774289</v>
      </c>
      <c r="F23" s="18">
        <f>+[1]附表!F21/10</f>
        <v>1335.1860000000001</v>
      </c>
      <c r="G23" s="33">
        <f>+[1]附表!G21</f>
        <v>4.0308124913508099</v>
      </c>
      <c r="H23" s="33">
        <f>+[1]附表!H21</f>
        <v>3.99</v>
      </c>
    </row>
    <row r="24" spans="1:8" ht="19.2" customHeight="1" x14ac:dyDescent="0.3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8</v>
      </c>
      <c r="B25" s="18">
        <f>+[1]附表!B23/10</f>
        <v>5275.9549999999999</v>
      </c>
      <c r="C25" s="18">
        <f>+[1]附表!C23/10</f>
        <v>5420.8580000000002</v>
      </c>
      <c r="D25" s="18">
        <f>+[1]附表!D23/10</f>
        <v>-144.90299999999988</v>
      </c>
      <c r="E25" s="33">
        <f>+[1]附表!E23</f>
        <v>-2.6730639319458285</v>
      </c>
      <c r="F25" s="18">
        <f>+[1]附表!F23/10</f>
        <v>171.86700000000002</v>
      </c>
      <c r="G25" s="33">
        <f>+[1]附表!G23</f>
        <v>3.3672421008415214</v>
      </c>
      <c r="H25" s="35" t="str">
        <f>+[1]附表!H23</f>
        <v>--</v>
      </c>
    </row>
    <row r="26" spans="1:8" ht="19.2" customHeight="1" x14ac:dyDescent="0.3">
      <c r="A26" s="7" t="s">
        <v>9</v>
      </c>
      <c r="B26" s="18">
        <f>+[1]附表!B24/10</f>
        <v>1119.4349999999999</v>
      </c>
      <c r="C26" s="18">
        <f>+[1]附表!C24/10</f>
        <v>1109.6979999999999</v>
      </c>
      <c r="D26" s="18">
        <f>+[1]附表!D24/10</f>
        <v>9.73700000000008</v>
      </c>
      <c r="E26" s="33">
        <f>+[1]附表!E24</f>
        <v>0.87744593574107554</v>
      </c>
      <c r="F26" s="18">
        <f>+[1]附表!F24/10</f>
        <v>61.04</v>
      </c>
      <c r="G26" s="33">
        <f>+[1]附表!G24</f>
        <v>5.7672230122024386</v>
      </c>
      <c r="H26" s="35" t="str">
        <f>+[1]附表!H24</f>
        <v>--</v>
      </c>
    </row>
    <row r="27" spans="1:8" ht="19.2" customHeight="1" x14ac:dyDescent="0.3">
      <c r="A27" s="7" t="s">
        <v>28</v>
      </c>
      <c r="B27" s="18">
        <f>+[1]附表!B25/10</f>
        <v>28282.224999999999</v>
      </c>
      <c r="C27" s="18">
        <f>+[1]附表!C25/10</f>
        <v>28220.32</v>
      </c>
      <c r="D27" s="18">
        <f>+[1]附表!D25/10</f>
        <v>61.904999999998836</v>
      </c>
      <c r="E27" s="33">
        <f>+[1]附表!E25</f>
        <v>0.21936321062270023</v>
      </c>
      <c r="F27" s="18">
        <f>+[1]附表!F25/10</f>
        <v>1152.807</v>
      </c>
      <c r="G27" s="33">
        <f>+[1]附表!G25</f>
        <v>4.2492876183337218</v>
      </c>
      <c r="H27" s="35" t="str">
        <f>+[1]附表!H25</f>
        <v>--</v>
      </c>
    </row>
    <row r="28" spans="1:8" ht="19.2" customHeight="1" x14ac:dyDescent="0.3">
      <c r="A28" s="39" t="s">
        <v>5</v>
      </c>
      <c r="B28" s="26">
        <f>+[1]附表!B26/10</f>
        <v>34677.615000000005</v>
      </c>
      <c r="C28" s="26">
        <f>+[1]附表!C26/10</f>
        <v>34750.876000000004</v>
      </c>
      <c r="D28" s="26">
        <f>+[1]附表!D26/10</f>
        <v>-73.260999999998603</v>
      </c>
      <c r="E28" s="34">
        <f>+[1]附表!E26</f>
        <v>-0.2108177071565045</v>
      </c>
      <c r="F28" s="26">
        <f>+[1]附表!F26/10</f>
        <v>1385.7139999999999</v>
      </c>
      <c r="G28" s="34">
        <f>+[1]附表!G26</f>
        <v>4.1623156334629252</v>
      </c>
      <c r="H28" s="38" t="str">
        <f>+[1]附表!H26</f>
        <v>--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2019-07-24T03:18:54Z</cp:lastPrinted>
  <dcterms:created xsi:type="dcterms:W3CDTF">2001-05-22T02:45:24Z</dcterms:created>
  <dcterms:modified xsi:type="dcterms:W3CDTF">2019-07-24T03:18:54Z</dcterms:modified>
</cp:coreProperties>
</file>