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firstSheet="2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externalReferences>
    <externalReference r:id="rId11"/>
  </externalReference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<sst xmlns="http://schemas.openxmlformats.org/spreadsheetml/2006/main" count="291" uniqueCount="167">
  <si>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</si>
  <si>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</si>
  <si>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</si>
  <si>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</si>
  <si>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</si>
  <si>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</si>
  <si>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</si>
  <si>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</si>
  <si>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</si>
  <si>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</si>
  <si>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</si>
  <si>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</si>
  <si>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</si>
  <si>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</si>
  <si>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</si>
  <si>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</si>
  <si>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</si>
  <si>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</si>
  <si>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</si>
  <si>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</si>
  <si>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</si>
  <si>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</si>
  <si>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</si>
  <si>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</si>
  <si>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</si>
  <si>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</si>
  <si>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</si>
  <si>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</si>
  <si>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</si>
  <si>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</si>
  <si>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</si>
  <si>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</si>
  <si>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</si>
  <si>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</si>
  <si>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</si>
  <si>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</si>
  <si>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</si>
  <si>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</si>
  <si>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</si>
  <si>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</si>
  <si>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</si>
  <si>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</si>
  <si>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</si>
  <si>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</si>
  <si>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</si>
  <si>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</si>
  <si>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</si>
  <si>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</si>
  <si>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</si>
  <si>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</si>
  <si>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</si>
  <si>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</si>
  <si>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</si>
  <si>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</si>
  <si>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</si>
  <si>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</si>
  <si>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</si>
  <si>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</si>
  <si>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</si>
  <si>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</si>
  <si>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</si>
  <si>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</si>
  <si>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</si>
  <si>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</si>
  <si>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</si>
  <si>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</si>
  <si>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</si>
  <si>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</si>
  <si>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</si>
  <si>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</si>
  <si>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</si>
  <si>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</si>
  <si>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</si>
  <si>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</si>
  <si>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</si>
  <si>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</si>
  <si>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</si>
  <si>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</si>
  <si>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</si>
  <si>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</si>
  <si>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</si>
  <si>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</si>
  <si>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</si>
  <si>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</si>
  <si>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</si>
  <si>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</si>
  <si>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</si>
  <si>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</si>
  <si>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</si>
  <si>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</si>
  <si>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</si>
  <si>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</si>
  <si>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</si>
  <si>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</si>
  <si>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</si>
  <si>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</si>
  <si>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</si>
  <si>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</si>
  <si>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</si>
  <si>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</si>
  <si>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</si>
  <si>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</si>
  <si>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</si>
  <si>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r>
      <t>2001</t>
    </r>
    <r>
      <rPr>
        <b/>
        <sz val="11"/>
        <rFont val="Times New Roman"/>
        <family val="1"/>
      </rPr>
      <t xml:space="preserve">
12</t>
    </r>
  </si>
  <si>
    <t>(3)</t>
  </si>
  <si>
    <t>(4)</t>
  </si>
  <si>
    <t>(3)-(4)</t>
  </si>
  <si>
    <t>Item</t>
  </si>
  <si>
    <t>Year   2001</t>
  </si>
  <si>
    <t>Year   2000</t>
  </si>
  <si>
    <t>Item</t>
  </si>
  <si>
    <t>CHART 1  COMPARISON OF FOREIGN EXCHANGE EXPORT PROCEEDS AND IMPORT PAYMENTS (1999-2001)</t>
  </si>
  <si>
    <t>89</t>
  </si>
  <si>
    <t>90</t>
  </si>
  <si>
    <t xml:space="preserve"> CHART 2  MONTHLY CUMULATIVE OF FOREIGN EXCHANGE EXPORT PROCEEDS AND IMPORT PAYMENTS </t>
  </si>
  <si>
    <t>(1) EXPORT PROCEEDS</t>
  </si>
  <si>
    <t>(2) IMPORT PAYMENTS</t>
  </si>
  <si>
    <r>
      <t xml:space="preserve">  </t>
    </r>
    <r>
      <rPr>
        <sz val="12"/>
        <rFont val="華康隸書體W7(P)"/>
        <family val="0"/>
      </rPr>
      <t>2000</t>
    </r>
  </si>
  <si>
    <t xml:space="preserve">  2001</t>
  </si>
  <si>
    <t>r</t>
  </si>
  <si>
    <t>(R)</t>
  </si>
  <si>
    <t>Foreign exchange exports and imports by type of payment (Table 4):</t>
  </si>
  <si>
    <t>Foreign Exchange Import Payments</t>
  </si>
  <si>
    <r>
      <t>2001</t>
    </r>
    <r>
      <rPr>
        <b/>
        <sz val="8"/>
        <rFont val="Times New Roman"/>
        <family val="1"/>
      </rPr>
      <t xml:space="preserve">
01</t>
    </r>
  </si>
  <si>
    <r>
      <t>2001</t>
    </r>
    <r>
      <rPr>
        <b/>
        <sz val="8"/>
        <rFont val="Times New Roman"/>
        <family val="1"/>
      </rPr>
      <t xml:space="preserve">
02</t>
    </r>
  </si>
  <si>
    <r>
      <t>2001</t>
    </r>
    <r>
      <rPr>
        <b/>
        <sz val="8"/>
        <rFont val="Times New Roman"/>
        <family val="1"/>
      </rPr>
      <t xml:space="preserve">
03</t>
    </r>
  </si>
  <si>
    <r>
      <t>2001</t>
    </r>
    <r>
      <rPr>
        <b/>
        <sz val="8"/>
        <rFont val="Times New Roman"/>
        <family val="1"/>
      </rPr>
      <t xml:space="preserve">
04</t>
    </r>
  </si>
  <si>
    <r>
      <t>2001</t>
    </r>
    <r>
      <rPr>
        <b/>
        <sz val="8"/>
        <rFont val="Times New Roman"/>
        <family val="1"/>
      </rPr>
      <t xml:space="preserve">
06</t>
    </r>
  </si>
  <si>
    <r>
      <t>2001</t>
    </r>
    <r>
      <rPr>
        <b/>
        <sz val="8"/>
        <rFont val="Times New Roman"/>
        <family val="1"/>
      </rPr>
      <t xml:space="preserve">
07</t>
    </r>
  </si>
  <si>
    <r>
      <t>2001</t>
    </r>
    <r>
      <rPr>
        <b/>
        <sz val="8"/>
        <rFont val="Times New Roman"/>
        <family val="1"/>
      </rPr>
      <t xml:space="preserve">
08</t>
    </r>
  </si>
  <si>
    <r>
      <t>2001</t>
    </r>
    <r>
      <rPr>
        <b/>
        <sz val="8"/>
        <rFont val="Times New Roman"/>
        <family val="1"/>
      </rPr>
      <t xml:space="preserve">
09</t>
    </r>
  </si>
  <si>
    <r>
      <t>2001</t>
    </r>
    <r>
      <rPr>
        <b/>
        <sz val="8"/>
        <rFont val="Times New Roman"/>
        <family val="1"/>
      </rPr>
      <t xml:space="preserve">
10</t>
    </r>
  </si>
  <si>
    <r>
      <t>2001</t>
    </r>
    <r>
      <rPr>
        <b/>
        <sz val="8"/>
        <rFont val="Times New Roman"/>
        <family val="1"/>
      </rPr>
      <t xml:space="preserve">
05</t>
    </r>
  </si>
  <si>
    <r>
      <t>2001</t>
    </r>
    <r>
      <rPr>
        <b/>
        <sz val="10"/>
        <rFont val="Times New Roman"/>
        <family val="1"/>
      </rPr>
      <t xml:space="preserve">
01-</t>
    </r>
    <r>
      <rPr>
        <b/>
        <sz val="10"/>
        <color indexed="10"/>
        <rFont val="Times New Roman"/>
        <family val="1"/>
      </rPr>
      <t>11</t>
    </r>
  </si>
  <si>
    <r>
      <t>2001</t>
    </r>
    <r>
      <rPr>
        <b/>
        <sz val="10"/>
        <rFont val="Times New Roman"/>
        <family val="1"/>
      </rPr>
      <t xml:space="preserve">
01</t>
    </r>
  </si>
  <si>
    <r>
      <t>2001</t>
    </r>
    <r>
      <rPr>
        <b/>
        <sz val="10"/>
        <rFont val="Times New Roman"/>
        <family val="1"/>
      </rPr>
      <t xml:space="preserve">
02</t>
    </r>
  </si>
  <si>
    <r>
      <t>2001</t>
    </r>
    <r>
      <rPr>
        <b/>
        <sz val="10"/>
        <rFont val="Times New Roman"/>
        <family val="1"/>
      </rPr>
      <t xml:space="preserve">
03</t>
    </r>
  </si>
  <si>
    <r>
      <t>2001</t>
    </r>
    <r>
      <rPr>
        <b/>
        <sz val="10"/>
        <rFont val="Times New Roman"/>
        <family val="1"/>
      </rPr>
      <t xml:space="preserve">
04</t>
    </r>
  </si>
  <si>
    <r>
      <t>2001</t>
    </r>
    <r>
      <rPr>
        <b/>
        <sz val="10"/>
        <rFont val="Times New Roman"/>
        <family val="1"/>
      </rPr>
      <t xml:space="preserve">
05</t>
    </r>
  </si>
  <si>
    <r>
      <t>2001</t>
    </r>
    <r>
      <rPr>
        <b/>
        <sz val="10"/>
        <rFont val="Times New Roman"/>
        <family val="1"/>
      </rPr>
      <t xml:space="preserve">
06</t>
    </r>
  </si>
  <si>
    <r>
      <t>2001</t>
    </r>
    <r>
      <rPr>
        <b/>
        <sz val="10"/>
        <rFont val="Times New Roman"/>
        <family val="1"/>
      </rPr>
      <t xml:space="preserve">
07</t>
    </r>
  </si>
  <si>
    <r>
      <t>2001</t>
    </r>
    <r>
      <rPr>
        <b/>
        <sz val="10"/>
        <rFont val="Times New Roman"/>
        <family val="1"/>
      </rPr>
      <t xml:space="preserve">
08</t>
    </r>
  </si>
  <si>
    <r>
      <t>2001</t>
    </r>
    <r>
      <rPr>
        <b/>
        <sz val="10"/>
        <rFont val="Times New Roman"/>
        <family val="1"/>
      </rPr>
      <t xml:space="preserve">
09</t>
    </r>
  </si>
  <si>
    <r>
      <t>2001</t>
    </r>
    <r>
      <rPr>
        <b/>
        <sz val="10"/>
        <rFont val="Times New Roman"/>
        <family val="1"/>
      </rPr>
      <t xml:space="preserve">
10</t>
    </r>
  </si>
  <si>
    <r>
      <t>2001</t>
    </r>
    <r>
      <rPr>
        <b/>
        <sz val="10"/>
        <rFont val="Times New Roman"/>
        <family val="1"/>
      </rPr>
      <t xml:space="preserve">
11</t>
    </r>
  </si>
  <si>
    <r>
      <t>2001</t>
    </r>
    <r>
      <rPr>
        <b/>
        <sz val="8"/>
        <rFont val="Times New Roman"/>
        <family val="1"/>
      </rPr>
      <t xml:space="preserve">
01-</t>
    </r>
    <r>
      <rPr>
        <b/>
        <sz val="8"/>
        <color indexed="10"/>
        <rFont val="Times New Roman"/>
        <family val="1"/>
      </rPr>
      <t>11</t>
    </r>
  </si>
  <si>
    <r>
      <t>2001</t>
    </r>
    <r>
      <rPr>
        <b/>
        <sz val="8"/>
        <rFont val="Times New Roman"/>
        <family val="1"/>
      </rPr>
      <t xml:space="preserve">
11</t>
    </r>
  </si>
  <si>
    <r>
      <t>Nov.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2001</t>
    </r>
  </si>
  <si>
    <r>
      <t xml:space="preserve">Nov.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2000</t>
    </r>
  </si>
  <si>
    <r>
      <t>Nov.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2001</t>
    </r>
  </si>
  <si>
    <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2000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</si>
  <si>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>2001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</si>
  <si>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 2000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</si>
  <si>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</si>
  <si>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Nov.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2000</t>
    </r>
  </si>
  <si>
    <t>NOV.  2001</t>
  </si>
  <si>
    <t xml:space="preserve">Comparison with Nov. 2000 of export proceeds and import payments: </t>
  </si>
  <si>
    <t xml:space="preserve">Export proceeds totaled US$10,902.5 million, a decrease of US$2,990.0 million or21.5% (Table 1), as compared </t>
  </si>
  <si>
    <t>with Nov. 2000.</t>
  </si>
  <si>
    <t xml:space="preserve">Import payments totaled US$ 9,269.3million, a decrease of US$ 3,180.9 million or 25.5% (Table 1), as compared </t>
  </si>
  <si>
    <t xml:space="preserve">Comparison with Nov. 2000 of export proceeds realized: </t>
  </si>
  <si>
    <t xml:space="preserve">Sold for N.T. Dollars US$ 1,956.1 million, a decrease of US$609.2million or 23.7% (Table 2), as compared </t>
  </si>
  <si>
    <t xml:space="preserve">Retained with exporters US$ 8,946.4million, a decrease of US$2,380.8million or 21.0% (Table 2), as compared </t>
  </si>
  <si>
    <t xml:space="preserve">Comparison with Nov. 2000 of import payments made: </t>
  </si>
  <si>
    <t xml:space="preserve">Purchased with N.T. Dollars: US$2,875.1 million, a decrease of US$959.2 million or 25.0% (Table 3), as compared </t>
  </si>
  <si>
    <t xml:space="preserve">Self-acquired foreign exchange imports US$6,394.2million, a decrease of US$2,221.7 million or25.8% (Table 3), </t>
  </si>
  <si>
    <t>as compared with Nov. 2000.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</si>
</sst>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3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  <font>
      <b/>
      <sz val="12"/>
      <color indexed="8"/>
      <name val="華康隸書體"/>
      <family val="3"/>
    </font>
    <font>
      <b/>
      <sz val="8"/>
      <color indexed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8" applyFont="1">
      <alignment/>
      <protection/>
    </xf>
    <xf numFmtId="0" fontId="19" fillId="0" borderId="0" xfId="0" applyFont="1" applyAlignment="1">
      <alignment/>
    </xf>
    <xf numFmtId="0" fontId="22" fillId="0" borderId="0" xfId="18" applyFont="1">
      <alignment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22" fillId="0" borderId="0" xfId="18" applyFont="1" applyAlignment="1">
      <alignment horizontal="centerContinuous"/>
      <protection/>
    </xf>
    <xf numFmtId="0" fontId="21" fillId="0" borderId="0" xfId="18" applyFont="1" applyAlignment="1">
      <alignment horizontal="centerContinuous"/>
      <protection/>
    </xf>
    <xf numFmtId="0" fontId="19" fillId="0" borderId="0" xfId="19" applyFont="1">
      <alignment/>
      <protection/>
    </xf>
    <xf numFmtId="188" fontId="19" fillId="0" borderId="0" xfId="19" applyNumberFormat="1" applyFont="1">
      <alignment/>
      <protection/>
    </xf>
    <xf numFmtId="0" fontId="22" fillId="0" borderId="0" xfId="19" applyFont="1">
      <alignment/>
      <protection/>
    </xf>
    <xf numFmtId="0" fontId="20" fillId="0" borderId="0" xfId="19" applyFont="1" applyAlignment="1" quotePrefix="1">
      <alignment horizontal="centerContinuous"/>
      <protection/>
    </xf>
    <xf numFmtId="0" fontId="21" fillId="0" borderId="0" xfId="19" applyFont="1" applyAlignment="1">
      <alignment horizontal="centerContinuous"/>
      <protection/>
    </xf>
    <xf numFmtId="0" fontId="22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0" fontId="21" fillId="0" borderId="0" xfId="19" applyFont="1" applyAlignment="1" quotePrefix="1">
      <alignment horizontal="centerContinuous"/>
      <protection/>
    </xf>
    <xf numFmtId="197" fontId="19" fillId="0" borderId="0" xfId="19" applyNumberFormat="1" applyFont="1">
      <alignment/>
      <protection/>
    </xf>
    <xf numFmtId="0" fontId="21" fillId="0" borderId="0" xfId="19" applyFont="1" applyAlignment="1" quotePrefix="1">
      <alignment horizontal="center"/>
      <protection/>
    </xf>
    <xf numFmtId="0" fontId="22" fillId="0" borderId="0" xfId="19" applyFont="1" applyAlignment="1">
      <alignment horizontal="center"/>
      <protection/>
    </xf>
    <xf numFmtId="0" fontId="21" fillId="0" borderId="0" xfId="19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9" applyFont="1" applyAlignment="1">
      <alignment horizontal="center"/>
      <protection/>
    </xf>
    <xf numFmtId="0" fontId="21" fillId="0" borderId="0" xfId="19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84" fontId="12" fillId="0" borderId="1" xfId="0" applyNumberFormat="1" applyFont="1" applyBorder="1" applyAlignment="1">
      <alignment horizontal="right" wrapText="1"/>
    </xf>
    <xf numFmtId="184" fontId="12" fillId="0" borderId="3" xfId="0" applyNumberFormat="1" applyFont="1" applyBorder="1" applyAlignment="1">
      <alignment horizontal="right"/>
    </xf>
    <xf numFmtId="184" fontId="1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4" fontId="12" fillId="0" borderId="13" xfId="0" applyNumberFormat="1" applyFont="1" applyBorder="1" applyAlignment="1">
      <alignment horizontal="right" wrapText="1"/>
    </xf>
    <xf numFmtId="184" fontId="12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31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0" fillId="0" borderId="0" xfId="18" applyFont="1" applyAlignment="1">
      <alignment horizontal="center"/>
      <protection/>
    </xf>
    <xf numFmtId="0" fontId="21" fillId="0" borderId="0" xfId="18" applyFont="1" applyAlignment="1">
      <alignment horizontal="center"/>
      <protection/>
    </xf>
  </cellXfs>
  <cellStyles count="25">
    <cellStyle name="Normal" xfId="0"/>
    <cellStyle name="一般_Flash8902.xls 圖表 1" xfId="15"/>
    <cellStyle name="一般_Flash8902.xls 圖表 2" xfId="16"/>
    <cellStyle name="一般_Grph8902c.xls 圖表 14" xfId="17"/>
    <cellStyle name="一般_NM184" xfId="18"/>
    <cellStyle name="一般_NM284" xfId="19"/>
    <cellStyle name="Comma" xfId="20"/>
    <cellStyle name="Comma [0]" xfId="21"/>
    <cellStyle name="千分位[0]_Flash8902.xls 圖表 1" xfId="22"/>
    <cellStyle name="千分位[0]_Flash8902.xls 圖表 2" xfId="23"/>
    <cellStyle name="千分位[0]_Grph8902c.xls 圖表 14" xfId="24"/>
    <cellStyle name="千分位_Flash8902.xls 圖表 1" xfId="25"/>
    <cellStyle name="千分位_Flash8902.xls 圖表 2" xfId="26"/>
    <cellStyle name="千分位_Grph8902c.xls 圖表 14" xfId="27"/>
    <cellStyle name="Percent" xfId="28"/>
    <cellStyle name="Currency" xfId="29"/>
    <cellStyle name="Currency [0]" xfId="30"/>
    <cellStyle name="貨幣 [0]_Flash8902.xls 圖表 1" xfId="31"/>
    <cellStyle name="貨幣 [0]_Flash8902.xls 圖表 2" xfId="32"/>
    <cellStyle name="貨幣 [0]_Grph8902c.xls 圖表 14" xfId="33"/>
    <cellStyle name="貨幣[0]_NM184" xfId="34"/>
    <cellStyle name="貨幣_Flash8902.xls 圖表 1" xfId="35"/>
    <cellStyle name="貨幣_Flash8902.xls 圖表 2" xfId="36"/>
    <cellStyle name="貨幣_Grph8902c.xls 圖表 14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2"/>
          <c:w val="0.98025"/>
          <c:h val="0.8872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11633.3</c:v>
                </c:pt>
                <c:pt idx="34">
                  <c:v>10902.5</c:v>
                </c:pt>
              </c:numCache>
            </c:numRef>
          </c:val>
          <c:smooth val="0"/>
        </c:ser>
        <c:marker val="1"/>
        <c:axId val="7894442"/>
        <c:axId val="394111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9612.3</c:v>
                </c:pt>
                <c:pt idx="32">
                  <c:v>7927.1</c:v>
                </c:pt>
                <c:pt idx="33">
                  <c:v>9837.6</c:v>
                </c:pt>
                <c:pt idx="34">
                  <c:v>9269.3</c:v>
                </c:pt>
              </c:numCache>
            </c:numRef>
          </c:val>
          <c:smooth val="0"/>
        </c:ser>
        <c:marker val="1"/>
        <c:axId val="35470036"/>
        <c:axId val="50794869"/>
      </c:lineChart>
      <c:catAx>
        <c:axId val="789444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941115"/>
        <c:crossesAt val="5000"/>
        <c:auto val="0"/>
        <c:lblOffset val="100"/>
        <c:noMultiLvlLbl val="0"/>
      </c:catAx>
      <c:valAx>
        <c:axId val="3941115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7894442"/>
        <c:crossesAt val="1"/>
        <c:crossBetween val="between"/>
        <c:dispUnits/>
        <c:majorUnit val="1000"/>
      </c:valAx>
      <c:catAx>
        <c:axId val="35470036"/>
        <c:scaling>
          <c:orientation val="minMax"/>
        </c:scaling>
        <c:axPos val="b"/>
        <c:delete val="1"/>
        <c:majorTickMark val="in"/>
        <c:minorTickMark val="none"/>
        <c:tickLblPos val="nextTo"/>
        <c:crossAx val="50794869"/>
        <c:crossesAt val="5000"/>
        <c:auto val="0"/>
        <c:lblOffset val="100"/>
        <c:noMultiLvlLbl val="0"/>
      </c:catAx>
      <c:valAx>
        <c:axId val="5079486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47003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125"/>
          <c:w val="0.98025"/>
          <c:h val="0.888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4500638"/>
        <c:axId val="2074369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2475528"/>
        <c:axId val="2517705"/>
      </c:line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0743695"/>
        <c:crossesAt val="5000"/>
        <c:auto val="0"/>
        <c:lblOffset val="100"/>
        <c:noMultiLvlLbl val="0"/>
      </c:catAx>
      <c:valAx>
        <c:axId val="20743695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500638"/>
        <c:crossesAt val="1"/>
        <c:crossBetween val="between"/>
        <c:dispUnits/>
        <c:majorUnit val="1000"/>
      </c:valAx>
      <c:catAx>
        <c:axId val="52475528"/>
        <c:scaling>
          <c:orientation val="minMax"/>
        </c:scaling>
        <c:axPos val="b"/>
        <c:delete val="1"/>
        <c:majorTickMark val="in"/>
        <c:minorTickMark val="none"/>
        <c:tickLblPos val="nextTo"/>
        <c:crossAx val="2517705"/>
        <c:crossesAt val="5000"/>
        <c:auto val="0"/>
        <c:lblOffset val="100"/>
        <c:noMultiLvlLbl val="0"/>
      </c:catAx>
      <c:valAx>
        <c:axId val="2517705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47552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575"/>
          <c:w val="0.958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v>2001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607523"/>
        <c:crosses val="autoZero"/>
        <c:auto val="0"/>
        <c:lblOffset val="100"/>
        <c:noMultiLvlLbl val="0"/>
      </c:catAx>
      <c:valAx>
        <c:axId val="2607523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659346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0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55"/>
          <c:w val="0.958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v>2001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3467708"/>
        <c:axId val="9882781"/>
      </c:bar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9882781"/>
        <c:crossesAt val="0"/>
        <c:auto val="0"/>
        <c:lblOffset val="100"/>
        <c:noMultiLvlLbl val="0"/>
      </c:catAx>
      <c:valAx>
        <c:axId val="9882781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467708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517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0.06975</cdr:y>
    </cdr:from>
    <cdr:to>
      <cdr:x>0.20025</cdr:x>
      <cdr:y>0.119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0.92725</cdr:y>
    </cdr:from>
    <cdr:to>
      <cdr:x>0.15075</cdr:x>
      <cdr:y>0.985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0.9205</cdr:x>
      <cdr:y>0.035</cdr:y>
    </cdr:from>
    <cdr:to>
      <cdr:x>0.9205</cdr:x>
      <cdr:y>0.035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0.01925</cdr:x>
      <cdr:y>0.91825</cdr:y>
    </cdr:from>
    <cdr:to>
      <cdr:x>0.062</cdr:x>
      <cdr:y>0.97975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4276725"/>
          <a:ext cx="409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0.9375</cdr:x>
      <cdr:y>0.9315</cdr:y>
    </cdr:from>
    <cdr:to>
      <cdr:x>0.99125</cdr:x>
      <cdr:y>0.9785</cdr:y>
    </cdr:to>
    <cdr:sp>
      <cdr:nvSpPr>
        <cdr:cNvPr id="4" name="文字 6"/>
        <cdr:cNvSpPr txBox="1">
          <a:spLocks noChangeArrowheads="1"/>
        </cdr:cNvSpPr>
      </cdr:nvSpPr>
      <cdr:spPr>
        <a:xfrm>
          <a:off x="8972550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0.0575</cdr:y>
    </cdr:from>
    <cdr:to>
      <cdr:x>1</cdr:x>
      <cdr:y>0.1005</cdr:y>
    </cdr:to>
    <cdr:sp>
      <cdr:nvSpPr>
        <cdr:cNvPr id="1" name="文字 1"/>
        <cdr:cNvSpPr txBox="1">
          <a:spLocks noChangeArrowheads="1"/>
        </cdr:cNvSpPr>
      </cdr:nvSpPr>
      <cdr:spPr>
        <a:xfrm>
          <a:off x="8791575" y="2667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0.92225</cdr:x>
      <cdr:y>0.03675</cdr:y>
    </cdr:from>
    <cdr:to>
      <cdr:x>0.92225</cdr:x>
      <cdr:y>0.03675</cdr:y>
    </cdr:to>
    <cdr:sp>
      <cdr:nvSpPr>
        <cdr:cNvPr id="2" name="文字 4"/>
        <cdr:cNvSpPr txBox="1">
          <a:spLocks noChangeArrowheads="1"/>
        </cdr:cNvSpPr>
      </cdr:nvSpPr>
      <cdr:spPr>
        <a:xfrm>
          <a:off x="882015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</cdr:x>
      <cdr:y>0.931</cdr:y>
    </cdr:from>
    <cdr:to>
      <cdr:x>0.06175</cdr:x>
      <cdr:y>0.978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0.93675</cdr:x>
      <cdr:y>0.931</cdr:y>
    </cdr:from>
    <cdr:to>
      <cdr:x>0.9905</cdr:x>
      <cdr:y>0.978</cdr:y>
    </cdr:to>
    <cdr:sp>
      <cdr:nvSpPr>
        <cdr:cNvPr id="4" name="文字 6"/>
        <cdr:cNvSpPr txBox="1">
          <a:spLocks noChangeArrowheads="1"/>
        </cdr:cNvSpPr>
      </cdr:nvSpPr>
      <cdr:spPr>
        <a:xfrm>
          <a:off x="8963025" y="43338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0.0575</cdr:y>
    </cdr:from>
    <cdr:to>
      <cdr:x>0.0855</cdr:x>
      <cdr:y>0.1005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6670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0.07</cdr:y>
    </cdr:from>
    <cdr:to>
      <cdr:x>0.201</cdr:x>
      <cdr:y>0.11925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819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0.92475</cdr:y>
    </cdr:from>
    <cdr:to>
      <cdr:x>0.1495</cdr:x>
      <cdr:y>0.974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1052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0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9612.3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11633.3</v>
          </cell>
          <cell r="C36">
            <v>9837.6</v>
          </cell>
        </row>
        <row r="37">
          <cell r="A37">
            <v>11</v>
          </cell>
          <cell r="B37">
            <v>10902.5</v>
          </cell>
          <cell r="C37">
            <v>9269.3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E9">
      <selection activeCell="B29" sqref="B29"/>
    </sheetView>
  </sheetViews>
  <sheetFormatPr defaultColWidth="9.00390625" defaultRowHeight="16.5"/>
  <cols>
    <col min="1" max="1" width="3.375" style="83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6.5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7" customFormat="1" ht="24" customHeight="1">
      <c r="A1" s="115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17" customFormat="1" ht="24" customHeight="1">
      <c r="A2" s="118" t="s">
        <v>155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="120" customFormat="1" ht="15" customHeight="1">
      <c r="A3" s="119"/>
    </row>
    <row r="4" spans="1:2" s="122" customFormat="1" ht="15" customHeight="1">
      <c r="A4" s="121" t="s">
        <v>69</v>
      </c>
      <c r="B4" s="122" t="s">
        <v>70</v>
      </c>
    </row>
    <row r="5" spans="1:2" s="122" customFormat="1" ht="15" customHeight="1">
      <c r="A5" s="123"/>
      <c r="B5" s="122" t="s">
        <v>71</v>
      </c>
    </row>
    <row r="6" spans="1:2" s="122" customFormat="1" ht="15" customHeight="1">
      <c r="A6" s="123" t="s">
        <v>72</v>
      </c>
      <c r="B6" s="122" t="s">
        <v>156</v>
      </c>
    </row>
    <row r="7" spans="1:12" s="122" customFormat="1" ht="15" customHeight="1">
      <c r="A7" s="123"/>
      <c r="B7" s="122" t="s">
        <v>157</v>
      </c>
      <c r="F7" s="124"/>
      <c r="J7" s="124"/>
      <c r="L7" s="125"/>
    </row>
    <row r="8" spans="1:12" s="122" customFormat="1" ht="15" customHeight="1">
      <c r="A8" s="123"/>
      <c r="B8" s="122" t="s">
        <v>158</v>
      </c>
      <c r="F8" s="124"/>
      <c r="J8" s="124"/>
      <c r="L8" s="125"/>
    </row>
    <row r="9" spans="1:2" s="122" customFormat="1" ht="15" customHeight="1">
      <c r="A9" s="123"/>
      <c r="B9" s="122" t="s">
        <v>159</v>
      </c>
    </row>
    <row r="10" spans="1:2" s="122" customFormat="1" ht="15" customHeight="1">
      <c r="A10" s="123"/>
      <c r="B10" s="122" t="s">
        <v>158</v>
      </c>
    </row>
    <row r="11" spans="1:2" s="122" customFormat="1" ht="15" customHeight="1">
      <c r="A11" s="123" t="s">
        <v>73</v>
      </c>
      <c r="B11" s="122" t="s">
        <v>160</v>
      </c>
    </row>
    <row r="12" spans="1:12" s="122" customFormat="1" ht="15" customHeight="1">
      <c r="A12" s="123"/>
      <c r="B12" s="122" t="s">
        <v>161</v>
      </c>
      <c r="F12" s="124"/>
      <c r="J12" s="124"/>
      <c r="L12" s="125"/>
    </row>
    <row r="13" spans="1:12" s="122" customFormat="1" ht="15" customHeight="1">
      <c r="A13" s="123"/>
      <c r="B13" s="122" t="s">
        <v>158</v>
      </c>
      <c r="F13" s="124"/>
      <c r="J13" s="124"/>
      <c r="L13" s="125"/>
    </row>
    <row r="14" spans="1:12" s="122" customFormat="1" ht="15" customHeight="1">
      <c r="A14" s="123"/>
      <c r="B14" s="122" t="s">
        <v>162</v>
      </c>
      <c r="F14" s="124"/>
      <c r="J14" s="124"/>
      <c r="L14" s="125"/>
    </row>
    <row r="15" spans="1:12" s="122" customFormat="1" ht="15" customHeight="1">
      <c r="A15" s="123"/>
      <c r="B15" s="122" t="s">
        <v>158</v>
      </c>
      <c r="F15" s="124"/>
      <c r="J15" s="124"/>
      <c r="L15" s="125"/>
    </row>
    <row r="16" spans="1:2" s="122" customFormat="1" ht="15" customHeight="1">
      <c r="A16" s="123" t="s">
        <v>74</v>
      </c>
      <c r="B16" s="122" t="s">
        <v>163</v>
      </c>
    </row>
    <row r="17" spans="1:13" s="122" customFormat="1" ht="15" customHeight="1">
      <c r="A17" s="123"/>
      <c r="B17" s="122" t="s">
        <v>164</v>
      </c>
      <c r="G17" s="124"/>
      <c r="K17" s="124"/>
      <c r="M17" s="125"/>
    </row>
    <row r="18" spans="1:13" s="122" customFormat="1" ht="15" customHeight="1">
      <c r="A18" s="123"/>
      <c r="B18" s="122" t="s">
        <v>158</v>
      </c>
      <c r="G18" s="124"/>
      <c r="K18" s="124"/>
      <c r="M18" s="125"/>
    </row>
    <row r="19" spans="1:13" s="122" customFormat="1" ht="15" customHeight="1">
      <c r="A19" s="123"/>
      <c r="B19" s="122" t="s">
        <v>165</v>
      </c>
      <c r="G19" s="124"/>
      <c r="H19" s="124"/>
      <c r="K19" s="124"/>
      <c r="L19" s="124"/>
      <c r="M19" s="125"/>
    </row>
    <row r="20" spans="1:13" s="122" customFormat="1" ht="15" customHeight="1">
      <c r="A20" s="123"/>
      <c r="B20" s="122" t="s">
        <v>166</v>
      </c>
      <c r="G20" s="124"/>
      <c r="H20" s="124"/>
      <c r="K20" s="124"/>
      <c r="L20" s="124"/>
      <c r="M20" s="125"/>
    </row>
    <row r="21" spans="1:2" s="122" customFormat="1" ht="15" customHeight="1">
      <c r="A21" s="123" t="s">
        <v>75</v>
      </c>
      <c r="B21" s="122" t="s">
        <v>121</v>
      </c>
    </row>
    <row r="22" spans="1:4" s="122" customFormat="1" ht="15" customHeight="1">
      <c r="A22" s="123"/>
      <c r="B22" s="126" t="s">
        <v>76</v>
      </c>
      <c r="C22" s="122" t="s">
        <v>77</v>
      </c>
      <c r="D22" s="127"/>
    </row>
    <row r="23" spans="1:9" s="122" customFormat="1" ht="15" customHeight="1">
      <c r="A23" s="123"/>
      <c r="C23" s="122" t="s">
        <v>78</v>
      </c>
      <c r="E23" s="122" t="s">
        <v>79</v>
      </c>
      <c r="F23" s="128">
        <v>1380.3</v>
      </c>
      <c r="G23" s="122" t="s">
        <v>80</v>
      </c>
      <c r="H23" s="129">
        <v>0.127</v>
      </c>
      <c r="I23" s="122" t="s">
        <v>81</v>
      </c>
    </row>
    <row r="24" spans="1:9" s="122" customFormat="1" ht="15" customHeight="1">
      <c r="A24" s="123"/>
      <c r="C24" s="122" t="s">
        <v>82</v>
      </c>
      <c r="E24" s="122" t="s">
        <v>79</v>
      </c>
      <c r="F24" s="128">
        <v>561.4</v>
      </c>
      <c r="G24" s="122" t="s">
        <v>80</v>
      </c>
      <c r="H24" s="129">
        <v>0.051</v>
      </c>
      <c r="I24" s="122" t="s">
        <v>81</v>
      </c>
    </row>
    <row r="25" spans="1:9" s="122" customFormat="1" ht="15" customHeight="1">
      <c r="A25" s="123"/>
      <c r="C25" s="122" t="s">
        <v>83</v>
      </c>
      <c r="E25" s="122" t="s">
        <v>79</v>
      </c>
      <c r="F25" s="128">
        <v>322.7</v>
      </c>
      <c r="G25" s="122" t="s">
        <v>80</v>
      </c>
      <c r="H25" s="129">
        <v>0.03</v>
      </c>
      <c r="I25" s="122" t="s">
        <v>81</v>
      </c>
    </row>
    <row r="26" spans="1:9" s="122" customFormat="1" ht="15" customHeight="1">
      <c r="A26" s="123"/>
      <c r="C26" s="122" t="s">
        <v>84</v>
      </c>
      <c r="E26" s="122" t="s">
        <v>79</v>
      </c>
      <c r="F26" s="128">
        <v>8638.1</v>
      </c>
      <c r="G26" s="122" t="s">
        <v>80</v>
      </c>
      <c r="H26" s="129">
        <v>0.792</v>
      </c>
      <c r="I26" s="122" t="s">
        <v>81</v>
      </c>
    </row>
    <row r="27" spans="1:8" s="122" customFormat="1" ht="15" customHeight="1">
      <c r="A27" s="123"/>
      <c r="B27" s="126" t="s">
        <v>85</v>
      </c>
      <c r="C27" s="122" t="s">
        <v>86</v>
      </c>
      <c r="F27" s="130"/>
      <c r="H27" s="130"/>
    </row>
    <row r="28" spans="1:9" s="122" customFormat="1" ht="15" customHeight="1">
      <c r="A28" s="123"/>
      <c r="C28" s="122" t="s">
        <v>78</v>
      </c>
      <c r="E28" s="122" t="s">
        <v>79</v>
      </c>
      <c r="F28" s="128">
        <v>413.2</v>
      </c>
      <c r="G28" s="122" t="s">
        <v>80</v>
      </c>
      <c r="H28" s="129">
        <v>0.045</v>
      </c>
      <c r="I28" s="122" t="s">
        <v>87</v>
      </c>
    </row>
    <row r="29" spans="1:9" s="122" customFormat="1" ht="15" customHeight="1">
      <c r="A29" s="123"/>
      <c r="C29" s="122" t="s">
        <v>82</v>
      </c>
      <c r="E29" s="122" t="s">
        <v>79</v>
      </c>
      <c r="F29" s="128">
        <v>2163.3</v>
      </c>
      <c r="G29" s="122" t="s">
        <v>80</v>
      </c>
      <c r="H29" s="129">
        <v>0.233</v>
      </c>
      <c r="I29" s="122" t="s">
        <v>87</v>
      </c>
    </row>
    <row r="30" spans="1:9" s="122" customFormat="1" ht="15" customHeight="1">
      <c r="A30" s="123"/>
      <c r="C30" s="122" t="s">
        <v>83</v>
      </c>
      <c r="E30" s="122" t="s">
        <v>79</v>
      </c>
      <c r="F30" s="128">
        <v>274.1</v>
      </c>
      <c r="G30" s="122" t="s">
        <v>80</v>
      </c>
      <c r="H30" s="129">
        <v>0.03</v>
      </c>
      <c r="I30" s="122" t="s">
        <v>87</v>
      </c>
    </row>
    <row r="31" spans="1:9" s="122" customFormat="1" ht="15" customHeight="1">
      <c r="A31" s="123"/>
      <c r="C31" s="122" t="s">
        <v>84</v>
      </c>
      <c r="E31" s="122" t="s">
        <v>79</v>
      </c>
      <c r="F31" s="128">
        <v>6418.7</v>
      </c>
      <c r="G31" s="122" t="s">
        <v>80</v>
      </c>
      <c r="H31" s="129">
        <v>0.692</v>
      </c>
      <c r="I31" s="122" t="s">
        <v>87</v>
      </c>
    </row>
    <row r="32" ht="15" customHeight="1"/>
    <row r="35" ht="15.75">
      <c r="F35" s="120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7"/>
  <sheetViews>
    <sheetView workbookViewId="0" topLeftCell="J13">
      <selection activeCell="T13" sqref="T13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107</v>
      </c>
      <c r="B7" s="84"/>
      <c r="C7" s="85"/>
      <c r="D7" s="85"/>
      <c r="E7" s="87" t="s">
        <v>108</v>
      </c>
      <c r="F7" s="85"/>
      <c r="G7" s="86"/>
      <c r="H7" s="84"/>
      <c r="I7" s="111"/>
      <c r="J7" s="85"/>
      <c r="K7" s="85"/>
      <c r="L7" s="85"/>
      <c r="M7" s="87" t="s">
        <v>109</v>
      </c>
      <c r="N7" s="85"/>
      <c r="O7" s="85"/>
      <c r="P7" s="86"/>
      <c r="Q7" s="144" t="s">
        <v>37</v>
      </c>
      <c r="R7" s="145"/>
      <c r="S7" s="145"/>
      <c r="T7" s="146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10"/>
      <c r="J8" s="66" t="s">
        <v>16</v>
      </c>
      <c r="K8" s="70"/>
      <c r="L8" s="114"/>
      <c r="M8" s="66" t="s">
        <v>16</v>
      </c>
      <c r="N8" s="70"/>
      <c r="O8" s="114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10"/>
      <c r="J9" s="66" t="s">
        <v>17</v>
      </c>
      <c r="K9" s="70"/>
      <c r="L9" s="114"/>
      <c r="M9" s="66" t="s">
        <v>17</v>
      </c>
      <c r="N9" s="70"/>
      <c r="O9" s="114"/>
      <c r="P9" s="71"/>
      <c r="Q9" s="150" t="s">
        <v>20</v>
      </c>
      <c r="R9" s="151"/>
      <c r="S9" s="150" t="s">
        <v>20</v>
      </c>
      <c r="T9" s="151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12"/>
      <c r="J10" s="66" t="s">
        <v>18</v>
      </c>
      <c r="K10" s="70"/>
      <c r="L10" s="114"/>
      <c r="M10" s="66" t="s">
        <v>19</v>
      </c>
      <c r="N10" s="70"/>
      <c r="O10" s="114"/>
      <c r="P10" s="71"/>
      <c r="Q10" s="147" t="s">
        <v>21</v>
      </c>
      <c r="R10" s="148"/>
      <c r="S10" s="149" t="s">
        <v>22</v>
      </c>
      <c r="T10" s="148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12"/>
      <c r="J11" s="66" t="s">
        <v>2</v>
      </c>
      <c r="K11" s="70"/>
      <c r="L11" s="114"/>
      <c r="M11" s="66" t="s">
        <v>3</v>
      </c>
      <c r="N11" s="70"/>
      <c r="O11" s="114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55" t="s">
        <v>4</v>
      </c>
      <c r="C12" s="157"/>
      <c r="D12" s="155" t="s">
        <v>5</v>
      </c>
      <c r="E12" s="157"/>
      <c r="F12" s="152" t="s">
        <v>36</v>
      </c>
      <c r="G12" s="154"/>
      <c r="H12" s="155" t="s">
        <v>104</v>
      </c>
      <c r="I12" s="156"/>
      <c r="J12" s="157"/>
      <c r="K12" s="155" t="s">
        <v>105</v>
      </c>
      <c r="L12" s="156"/>
      <c r="M12" s="157"/>
      <c r="N12" s="152" t="s">
        <v>106</v>
      </c>
      <c r="O12" s="153"/>
      <c r="P12" s="154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22.5" customHeight="1">
      <c r="A13" s="139" t="s">
        <v>133</v>
      </c>
      <c r="B13" s="81"/>
      <c r="C13" s="67">
        <v>125672.5</v>
      </c>
      <c r="D13" s="81"/>
      <c r="E13" s="67">
        <v>108831.3</v>
      </c>
      <c r="F13" s="81"/>
      <c r="G13" s="67">
        <v>16841.2</v>
      </c>
      <c r="H13" s="81"/>
      <c r="I13" s="113"/>
      <c r="J13" s="67">
        <v>146846.7</v>
      </c>
      <c r="K13" s="81"/>
      <c r="L13" s="113"/>
      <c r="M13" s="67">
        <v>135139.2</v>
      </c>
      <c r="N13" s="81">
        <v>4341.9</v>
      </c>
      <c r="O13" s="113"/>
      <c r="P13" s="67">
        <v>11707.5</v>
      </c>
      <c r="Q13" s="16">
        <v>-21174.2</v>
      </c>
      <c r="R13" s="16">
        <v>-14.419254910052452</v>
      </c>
      <c r="S13" s="16">
        <v>-26307.9</v>
      </c>
      <c r="T13" s="30">
        <v>-19.46726042480642</v>
      </c>
    </row>
    <row r="14" spans="1:20" ht="22.5" customHeight="1">
      <c r="A14" s="139" t="s">
        <v>134</v>
      </c>
      <c r="B14" s="81"/>
      <c r="C14" s="67">
        <v>12006.2</v>
      </c>
      <c r="D14" s="81" t="s">
        <v>120</v>
      </c>
      <c r="E14" s="67">
        <v>9830.6</v>
      </c>
      <c r="F14" s="81" t="s">
        <v>120</v>
      </c>
      <c r="G14" s="67">
        <v>2175.6</v>
      </c>
      <c r="H14" s="81"/>
      <c r="I14" s="113"/>
      <c r="J14" s="67">
        <v>12343.6</v>
      </c>
      <c r="K14" s="81"/>
      <c r="L14" s="113"/>
      <c r="M14" s="67">
        <v>10029.5</v>
      </c>
      <c r="N14" s="81">
        <v>2314.1</v>
      </c>
      <c r="O14" s="113"/>
      <c r="P14" s="67">
        <v>2314.1</v>
      </c>
      <c r="Q14" s="16">
        <v>-337.4</v>
      </c>
      <c r="R14" s="16">
        <v>-2.7334003046112936</v>
      </c>
      <c r="S14" s="16">
        <v>-198.9</v>
      </c>
      <c r="T14" s="30">
        <v>-1.9831497083603333</v>
      </c>
    </row>
    <row r="15" spans="1:20" ht="22.5" customHeight="1">
      <c r="A15" s="139" t="s">
        <v>135</v>
      </c>
      <c r="B15" s="81"/>
      <c r="C15" s="67">
        <v>10798.8</v>
      </c>
      <c r="D15" s="81"/>
      <c r="E15" s="67">
        <v>9809.8</v>
      </c>
      <c r="F15" s="81"/>
      <c r="G15" s="67">
        <v>989</v>
      </c>
      <c r="H15" s="81"/>
      <c r="I15" s="113"/>
      <c r="J15" s="67">
        <v>10446.4</v>
      </c>
      <c r="K15" s="81"/>
      <c r="L15" s="113"/>
      <c r="M15" s="67">
        <v>10035.6</v>
      </c>
      <c r="N15" s="81">
        <v>410.7999999999993</v>
      </c>
      <c r="O15" s="113"/>
      <c r="P15" s="67">
        <v>410.7999999999993</v>
      </c>
      <c r="Q15" s="16">
        <v>352.4</v>
      </c>
      <c r="R15" s="16">
        <v>3.3734109358247784</v>
      </c>
      <c r="S15" s="16">
        <v>-225.8000000000011</v>
      </c>
      <c r="T15" s="30">
        <v>-2.2499900354737243</v>
      </c>
    </row>
    <row r="16" spans="1:20" ht="22.5" customHeight="1">
      <c r="A16" s="139" t="s">
        <v>136</v>
      </c>
      <c r="B16" s="81"/>
      <c r="C16" s="67">
        <v>12807.9</v>
      </c>
      <c r="D16" s="81"/>
      <c r="E16" s="67">
        <v>11905.8</v>
      </c>
      <c r="F16" s="81"/>
      <c r="G16" s="67">
        <v>902.1</v>
      </c>
      <c r="H16" s="81"/>
      <c r="I16" s="113"/>
      <c r="J16" s="67">
        <v>14200.6</v>
      </c>
      <c r="K16" s="81"/>
      <c r="L16" s="113"/>
      <c r="M16" s="67">
        <v>13877.2</v>
      </c>
      <c r="N16" s="81">
        <v>323.4</v>
      </c>
      <c r="O16" s="113"/>
      <c r="P16" s="67">
        <v>323.4</v>
      </c>
      <c r="Q16" s="16">
        <v>-1392.7</v>
      </c>
      <c r="R16" s="16">
        <v>-9.80733208455981</v>
      </c>
      <c r="S16" s="16">
        <v>-1971.4</v>
      </c>
      <c r="T16" s="30">
        <v>-14.206035799729062</v>
      </c>
    </row>
    <row r="17" spans="1:20" ht="22.5" customHeight="1">
      <c r="A17" s="139" t="s">
        <v>137</v>
      </c>
      <c r="B17" s="81"/>
      <c r="C17" s="67">
        <v>11641.8</v>
      </c>
      <c r="D17" s="81"/>
      <c r="E17" s="67">
        <v>9984.8</v>
      </c>
      <c r="F17" s="81"/>
      <c r="G17" s="67">
        <v>1657</v>
      </c>
      <c r="H17" s="81"/>
      <c r="I17" s="113"/>
      <c r="J17" s="67">
        <v>13018.3</v>
      </c>
      <c r="K17" s="81" t="s">
        <v>119</v>
      </c>
      <c r="L17" s="113"/>
      <c r="M17" s="67">
        <v>11724.7</v>
      </c>
      <c r="N17" s="81">
        <v>1293.6</v>
      </c>
      <c r="O17" s="113"/>
      <c r="P17" s="67">
        <v>1293.6</v>
      </c>
      <c r="Q17" s="16">
        <v>-1376.5</v>
      </c>
      <c r="R17" s="16">
        <v>-10.573577195179094</v>
      </c>
      <c r="S17" s="16">
        <v>-1739.9</v>
      </c>
      <c r="T17" s="30">
        <v>-14.839612100949289</v>
      </c>
    </row>
    <row r="18" spans="1:20" ht="22.5" customHeight="1">
      <c r="A18" s="139" t="s">
        <v>138</v>
      </c>
      <c r="B18" s="81"/>
      <c r="C18" s="67">
        <v>12179.3</v>
      </c>
      <c r="D18" s="81"/>
      <c r="E18" s="67">
        <v>10857.8</v>
      </c>
      <c r="F18" s="81"/>
      <c r="G18" s="67">
        <v>1321.5</v>
      </c>
      <c r="H18" s="81"/>
      <c r="I18" s="113"/>
      <c r="J18" s="67">
        <v>12987.3</v>
      </c>
      <c r="K18" s="81"/>
      <c r="L18" s="81"/>
      <c r="M18" s="67">
        <v>11766.9</v>
      </c>
      <c r="N18" s="81"/>
      <c r="O18" s="81"/>
      <c r="P18" s="67">
        <v>1220.4</v>
      </c>
      <c r="Q18" s="16">
        <v>-808</v>
      </c>
      <c r="R18" s="16">
        <v>-6.221462505678625</v>
      </c>
      <c r="S18" s="16">
        <v>-909.1</v>
      </c>
      <c r="T18" s="30">
        <v>-7.725909117949505</v>
      </c>
    </row>
    <row r="19" spans="1:20" ht="22.5" customHeight="1">
      <c r="A19" s="139" t="s">
        <v>139</v>
      </c>
      <c r="B19" s="81"/>
      <c r="C19" s="67">
        <v>10964.7</v>
      </c>
      <c r="D19" s="81"/>
      <c r="E19" s="67">
        <v>9975.2</v>
      </c>
      <c r="F19" s="81"/>
      <c r="G19" s="67">
        <v>989.5</v>
      </c>
      <c r="H19" s="81"/>
      <c r="I19" s="113"/>
      <c r="J19" s="67">
        <v>14056.1</v>
      </c>
      <c r="K19" s="81"/>
      <c r="L19" s="81"/>
      <c r="M19" s="67">
        <v>13095.3</v>
      </c>
      <c r="N19" s="81"/>
      <c r="O19" s="81"/>
      <c r="P19" s="67">
        <v>960.8000000000011</v>
      </c>
      <c r="Q19" s="16">
        <v>-3091.4</v>
      </c>
      <c r="R19" s="16">
        <v>-21.9932982833076</v>
      </c>
      <c r="S19" s="16">
        <v>-3120.1</v>
      </c>
      <c r="T19" s="30">
        <v>-23.826105549319212</v>
      </c>
    </row>
    <row r="20" spans="1:20" ht="22.5" customHeight="1">
      <c r="A20" s="139" t="s">
        <v>140</v>
      </c>
      <c r="B20" s="81"/>
      <c r="C20" s="67">
        <v>10807.2</v>
      </c>
      <c r="D20" s="81"/>
      <c r="E20" s="67">
        <v>9821</v>
      </c>
      <c r="F20" s="81"/>
      <c r="G20" s="67">
        <v>986.2000000000007</v>
      </c>
      <c r="H20" s="81"/>
      <c r="I20" s="113"/>
      <c r="J20" s="67">
        <v>13685.4</v>
      </c>
      <c r="K20" s="81"/>
      <c r="L20" s="113"/>
      <c r="M20" s="67">
        <v>13292.7</v>
      </c>
      <c r="N20" s="81"/>
      <c r="O20" s="113"/>
      <c r="P20" s="67">
        <v>392.6999999999989</v>
      </c>
      <c r="Q20" s="16">
        <v>-2878.2</v>
      </c>
      <c r="R20" s="16">
        <v>-21.03117190582664</v>
      </c>
      <c r="S20" s="16">
        <v>-3471.7</v>
      </c>
      <c r="T20" s="30">
        <v>-26.11734260157831</v>
      </c>
    </row>
    <row r="21" spans="1:20" ht="22.5" customHeight="1">
      <c r="A21" s="139" t="s">
        <v>141</v>
      </c>
      <c r="B21" s="81" t="s">
        <v>120</v>
      </c>
      <c r="C21" s="67">
        <v>12336.2</v>
      </c>
      <c r="D21" s="81"/>
      <c r="E21" s="67">
        <v>9612.3</v>
      </c>
      <c r="F21" s="81" t="s">
        <v>120</v>
      </c>
      <c r="G21" s="67">
        <v>2723.9</v>
      </c>
      <c r="H21" s="81"/>
      <c r="I21" s="113"/>
      <c r="J21" s="67">
        <v>14191.8</v>
      </c>
      <c r="K21" s="81"/>
      <c r="L21" s="113"/>
      <c r="M21" s="67">
        <v>12922.8</v>
      </c>
      <c r="N21" s="81"/>
      <c r="O21" s="113"/>
      <c r="P21" s="67">
        <v>1269</v>
      </c>
      <c r="Q21" s="16">
        <v>-1855.6</v>
      </c>
      <c r="R21" s="16">
        <v>-13.075156076043903</v>
      </c>
      <c r="S21" s="16">
        <v>-3310.5</v>
      </c>
      <c r="T21" s="30">
        <v>-25.61751323242641</v>
      </c>
    </row>
    <row r="22" spans="1:20" ht="22.5" customHeight="1">
      <c r="A22" s="139" t="s">
        <v>142</v>
      </c>
      <c r="B22" s="81" t="s">
        <v>120</v>
      </c>
      <c r="C22" s="67">
        <v>9594.6</v>
      </c>
      <c r="D22" s="81"/>
      <c r="E22" s="67">
        <v>7927.1</v>
      </c>
      <c r="F22" s="81" t="s">
        <v>120</v>
      </c>
      <c r="G22" s="67">
        <v>1667.5</v>
      </c>
      <c r="H22" s="81"/>
      <c r="I22" s="113"/>
      <c r="J22" s="67">
        <v>14329.7</v>
      </c>
      <c r="K22" s="81"/>
      <c r="L22" s="113"/>
      <c r="M22" s="67">
        <v>13604</v>
      </c>
      <c r="N22" s="81"/>
      <c r="O22" s="113"/>
      <c r="P22" s="67">
        <v>725.7000000000007</v>
      </c>
      <c r="Q22" s="16">
        <v>-4735.1</v>
      </c>
      <c r="R22" s="16">
        <v>-33.04395765438216</v>
      </c>
      <c r="S22" s="16">
        <v>-5676.9</v>
      </c>
      <c r="T22" s="30">
        <v>-41.72963834166421</v>
      </c>
    </row>
    <row r="23" spans="1:20" ht="22.5" customHeight="1">
      <c r="A23" s="139" t="s">
        <v>143</v>
      </c>
      <c r="B23" s="81"/>
      <c r="C23" s="67">
        <v>11633.3</v>
      </c>
      <c r="D23" s="81" t="s">
        <v>120</v>
      </c>
      <c r="E23" s="67">
        <v>9837.6</v>
      </c>
      <c r="F23" s="81" t="s">
        <v>120</v>
      </c>
      <c r="G23" s="67">
        <v>1795.7</v>
      </c>
      <c r="H23" s="81"/>
      <c r="I23" s="113"/>
      <c r="J23" s="67">
        <v>13695</v>
      </c>
      <c r="K23" s="81"/>
      <c r="L23" s="113"/>
      <c r="M23" s="67">
        <v>12340.3</v>
      </c>
      <c r="N23" s="81"/>
      <c r="O23" s="113"/>
      <c r="P23" s="67">
        <v>1354.7</v>
      </c>
      <c r="Q23" s="16">
        <v>-2061.7</v>
      </c>
      <c r="R23" s="16">
        <v>-15.054399415845204</v>
      </c>
      <c r="S23" s="16">
        <v>-2502.7</v>
      </c>
      <c r="T23" s="30">
        <v>-20.28070630373653</v>
      </c>
    </row>
    <row r="24" spans="1:20" ht="22.5" customHeight="1">
      <c r="A24" s="139" t="s">
        <v>144</v>
      </c>
      <c r="B24" s="81"/>
      <c r="C24" s="67">
        <v>10902.5</v>
      </c>
      <c r="D24" s="81"/>
      <c r="E24" s="67">
        <v>9269.3</v>
      </c>
      <c r="F24" s="81"/>
      <c r="G24" s="67">
        <v>1633.2</v>
      </c>
      <c r="H24" s="81"/>
      <c r="I24" s="113"/>
      <c r="J24" s="67">
        <v>13892.5</v>
      </c>
      <c r="K24" s="81"/>
      <c r="L24" s="113" t="s">
        <v>120</v>
      </c>
      <c r="M24" s="67">
        <v>12450.2</v>
      </c>
      <c r="N24" s="81"/>
      <c r="O24" s="113" t="s">
        <v>120</v>
      </c>
      <c r="P24" s="67">
        <v>1442.3</v>
      </c>
      <c r="Q24" s="16">
        <v>-2990</v>
      </c>
      <c r="R24" s="16">
        <v>-21.522404174914524</v>
      </c>
      <c r="S24" s="16">
        <v>-3180.9</v>
      </c>
      <c r="T24" s="30">
        <v>-25.54898716486483</v>
      </c>
    </row>
    <row r="25" spans="1:20" ht="28.5" hidden="1">
      <c r="A25" s="82" t="s">
        <v>103</v>
      </c>
      <c r="B25" s="81"/>
      <c r="C25" s="67"/>
      <c r="D25" s="81"/>
      <c r="E25" s="67"/>
      <c r="F25" s="81"/>
      <c r="G25" s="67"/>
      <c r="H25" s="81"/>
      <c r="I25" s="113"/>
      <c r="J25" s="67"/>
      <c r="K25" s="81"/>
      <c r="L25" s="113"/>
      <c r="M25" s="67"/>
      <c r="N25" s="81"/>
      <c r="O25" s="113"/>
      <c r="P25" s="67"/>
      <c r="Q25" s="16"/>
      <c r="R25" s="16"/>
      <c r="S25" s="16"/>
      <c r="T25" s="30"/>
    </row>
    <row r="26" spans="1:20" ht="9.75" customHeight="1">
      <c r="A26" s="37"/>
      <c r="B26" s="37"/>
      <c r="C26" s="38"/>
      <c r="D26" s="38"/>
      <c r="E26" s="38"/>
      <c r="F26" s="38"/>
      <c r="G26" s="38"/>
      <c r="H26" s="37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9" ht="18" customHeight="1">
      <c r="A27" s="19" t="s">
        <v>23</v>
      </c>
      <c r="B27" s="19"/>
      <c r="H27" s="19"/>
      <c r="I27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workbookViewId="0" topLeftCell="C14">
      <selection activeCell="K24" sqref="K24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73" t="s">
        <v>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3.5" customHeight="1">
      <c r="A6" s="56" t="s">
        <v>110</v>
      </c>
      <c r="B6" s="174" t="s">
        <v>42</v>
      </c>
      <c r="C6" s="175"/>
      <c r="D6" s="175"/>
      <c r="E6" s="175"/>
      <c r="F6" s="175"/>
      <c r="G6" s="176"/>
      <c r="H6" s="161" t="s">
        <v>40</v>
      </c>
      <c r="I6" s="140"/>
      <c r="J6" s="140"/>
      <c r="K6" s="141"/>
    </row>
    <row r="7" spans="1:11" ht="13.5" customHeight="1">
      <c r="A7" s="40"/>
      <c r="B7" s="177"/>
      <c r="C7" s="178"/>
      <c r="D7" s="178"/>
      <c r="E7" s="178"/>
      <c r="F7" s="178"/>
      <c r="G7" s="179"/>
      <c r="H7" s="142" t="s">
        <v>41</v>
      </c>
      <c r="I7" s="143"/>
      <c r="J7" s="143"/>
      <c r="K7" s="162"/>
    </row>
    <row r="8" spans="1:11" ht="13.5" customHeight="1">
      <c r="A8" s="40"/>
      <c r="B8" s="180" t="s">
        <v>50</v>
      </c>
      <c r="C8" s="181"/>
      <c r="D8" s="180" t="s">
        <v>47</v>
      </c>
      <c r="E8" s="181"/>
      <c r="F8" s="180" t="s">
        <v>44</v>
      </c>
      <c r="G8" s="181"/>
      <c r="H8" s="168"/>
      <c r="I8" s="169"/>
      <c r="J8" s="168"/>
      <c r="K8" s="169"/>
    </row>
    <row r="9" spans="1:11" ht="13.5" customHeight="1">
      <c r="A9" s="40"/>
      <c r="B9" s="166"/>
      <c r="C9" s="167"/>
      <c r="D9" s="150" t="s">
        <v>48</v>
      </c>
      <c r="E9" s="158"/>
      <c r="F9" s="150" t="s">
        <v>45</v>
      </c>
      <c r="G9" s="158"/>
      <c r="H9" s="163" t="s">
        <v>9</v>
      </c>
      <c r="I9" s="164"/>
      <c r="J9" s="165" t="s">
        <v>11</v>
      </c>
      <c r="K9" s="164"/>
    </row>
    <row r="10" spans="1:11" ht="13.5" customHeight="1">
      <c r="A10" s="41"/>
      <c r="B10" s="171"/>
      <c r="C10" s="172"/>
      <c r="D10" s="150" t="s">
        <v>49</v>
      </c>
      <c r="E10" s="158"/>
      <c r="F10" s="150" t="s">
        <v>46</v>
      </c>
      <c r="G10" s="158"/>
      <c r="H10" s="147" t="s">
        <v>10</v>
      </c>
      <c r="I10" s="170"/>
      <c r="J10" s="149" t="s">
        <v>12</v>
      </c>
      <c r="K10" s="170"/>
    </row>
    <row r="11" spans="1:11" ht="13.5" customHeight="1">
      <c r="A11" s="41"/>
      <c r="B11" s="171"/>
      <c r="C11" s="172"/>
      <c r="D11" s="159"/>
      <c r="E11" s="160"/>
      <c r="F11" s="182"/>
      <c r="G11" s="151"/>
      <c r="H11" s="59"/>
      <c r="I11" s="60"/>
      <c r="J11" s="59"/>
      <c r="K11" s="61"/>
    </row>
    <row r="12" spans="1:11" ht="13.5" customHeight="1">
      <c r="A12" s="77" t="s">
        <v>0</v>
      </c>
      <c r="B12" s="152" t="s">
        <v>26</v>
      </c>
      <c r="C12" s="154"/>
      <c r="D12" s="152" t="s">
        <v>24</v>
      </c>
      <c r="E12" s="154"/>
      <c r="F12" s="152" t="s">
        <v>25</v>
      </c>
      <c r="G12" s="154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s="134" customFormat="1" ht="18" customHeight="1">
      <c r="A13" s="138" t="s">
        <v>145</v>
      </c>
      <c r="B13" s="81"/>
      <c r="C13" s="131">
        <v>125672.5</v>
      </c>
      <c r="D13" s="81"/>
      <c r="E13" s="131">
        <v>23494.8</v>
      </c>
      <c r="F13" s="81"/>
      <c r="G13" s="131">
        <v>102177.7</v>
      </c>
      <c r="H13" s="132">
        <v>-9748.8</v>
      </c>
      <c r="I13" s="132">
        <v>-29.32534382557846</v>
      </c>
      <c r="J13" s="132">
        <v>-11425.4</v>
      </c>
      <c r="K13" s="133">
        <v>-10.057295971676831</v>
      </c>
    </row>
    <row r="14" spans="1:11" s="134" customFormat="1" ht="18" customHeight="1">
      <c r="A14" s="138" t="s">
        <v>123</v>
      </c>
      <c r="B14" s="81"/>
      <c r="C14" s="135">
        <v>12006.2</v>
      </c>
      <c r="D14" s="81"/>
      <c r="E14" s="135">
        <v>2229.9</v>
      </c>
      <c r="F14" s="81"/>
      <c r="G14" s="135">
        <v>9776.3</v>
      </c>
      <c r="H14" s="136">
        <v>-909.7</v>
      </c>
      <c r="I14" s="136">
        <v>-28.975028666072113</v>
      </c>
      <c r="J14" s="136">
        <v>572.3</v>
      </c>
      <c r="K14" s="137">
        <v>6.217948717948717</v>
      </c>
    </row>
    <row r="15" spans="1:11" s="134" customFormat="1" ht="18" customHeight="1">
      <c r="A15" s="138" t="s">
        <v>124</v>
      </c>
      <c r="B15" s="81"/>
      <c r="C15" s="135">
        <v>10798.8</v>
      </c>
      <c r="D15" s="81"/>
      <c r="E15" s="135">
        <v>2147.5</v>
      </c>
      <c r="F15" s="81"/>
      <c r="G15" s="135">
        <v>8651.3</v>
      </c>
      <c r="H15" s="136">
        <v>-309</v>
      </c>
      <c r="I15" s="136">
        <v>-12.578872379401588</v>
      </c>
      <c r="J15" s="136">
        <v>661.4</v>
      </c>
      <c r="K15" s="137">
        <v>8.277950913027698</v>
      </c>
    </row>
    <row r="16" spans="1:11" s="134" customFormat="1" ht="18" customHeight="1">
      <c r="A16" s="138" t="s">
        <v>125</v>
      </c>
      <c r="B16" s="81"/>
      <c r="C16" s="135">
        <v>12807.9</v>
      </c>
      <c r="D16" s="81"/>
      <c r="E16" s="135">
        <v>2571</v>
      </c>
      <c r="F16" s="81"/>
      <c r="G16" s="135">
        <v>10236.9</v>
      </c>
      <c r="H16" s="136">
        <v>-786.7</v>
      </c>
      <c r="I16" s="136">
        <v>-23.429728683324896</v>
      </c>
      <c r="J16" s="136">
        <v>-606</v>
      </c>
      <c r="K16" s="137">
        <v>-5.588910715767922</v>
      </c>
    </row>
    <row r="17" spans="1:11" s="134" customFormat="1" ht="18" customHeight="1">
      <c r="A17" s="138" t="s">
        <v>126</v>
      </c>
      <c r="B17" s="81"/>
      <c r="C17" s="135">
        <v>11641.8</v>
      </c>
      <c r="D17" s="81"/>
      <c r="E17" s="135">
        <v>2274.1</v>
      </c>
      <c r="F17" s="81"/>
      <c r="G17" s="135">
        <v>9367.7</v>
      </c>
      <c r="H17" s="136">
        <v>-843.1</v>
      </c>
      <c r="I17" s="136">
        <v>-27.046708584627233</v>
      </c>
      <c r="J17" s="136">
        <v>-533.4</v>
      </c>
      <c r="K17" s="137">
        <v>-5.387280201189767</v>
      </c>
    </row>
    <row r="18" spans="1:11" s="134" customFormat="1" ht="18" customHeight="1">
      <c r="A18" s="138" t="s">
        <v>132</v>
      </c>
      <c r="B18" s="81"/>
      <c r="C18" s="135">
        <v>12179.3</v>
      </c>
      <c r="D18" s="81"/>
      <c r="E18" s="135">
        <v>2396.3</v>
      </c>
      <c r="F18" s="81"/>
      <c r="G18" s="135">
        <v>9783</v>
      </c>
      <c r="H18" s="136">
        <v>-870.8</v>
      </c>
      <c r="I18" s="136">
        <v>-26.653607174558477</v>
      </c>
      <c r="J18" s="136">
        <v>62.8</v>
      </c>
      <c r="K18" s="137">
        <v>0.6460772412090285</v>
      </c>
    </row>
    <row r="19" spans="1:11" s="134" customFormat="1" ht="18" customHeight="1">
      <c r="A19" s="138" t="s">
        <v>127</v>
      </c>
      <c r="B19" s="81"/>
      <c r="C19" s="135">
        <v>10964.7</v>
      </c>
      <c r="D19" s="81"/>
      <c r="E19" s="135">
        <v>1875.9</v>
      </c>
      <c r="F19" s="81"/>
      <c r="G19" s="135">
        <v>9088.8</v>
      </c>
      <c r="H19" s="136">
        <v>-1458.1</v>
      </c>
      <c r="I19" s="136">
        <v>-43.734253149370126</v>
      </c>
      <c r="J19" s="136">
        <v>-1633.3</v>
      </c>
      <c r="K19" s="137">
        <v>-15.233023381613675</v>
      </c>
    </row>
    <row r="20" spans="1:11" s="134" customFormat="1" ht="18" customHeight="1">
      <c r="A20" s="138" t="s">
        <v>128</v>
      </c>
      <c r="B20" s="81"/>
      <c r="C20" s="135">
        <v>10807.2</v>
      </c>
      <c r="D20" s="81"/>
      <c r="E20" s="135">
        <v>1836</v>
      </c>
      <c r="F20" s="81"/>
      <c r="G20" s="135">
        <v>8971.2</v>
      </c>
      <c r="H20" s="136">
        <v>-1410.6</v>
      </c>
      <c r="I20" s="136">
        <v>-43.448530770652376</v>
      </c>
      <c r="J20" s="136">
        <v>-1467.6</v>
      </c>
      <c r="K20" s="137">
        <v>-14.05908725140821</v>
      </c>
    </row>
    <row r="21" spans="1:11" s="134" customFormat="1" ht="18" customHeight="1">
      <c r="A21" s="138" t="s">
        <v>129</v>
      </c>
      <c r="B21" s="81" t="s">
        <v>120</v>
      </c>
      <c r="C21" s="135">
        <v>12336.2</v>
      </c>
      <c r="D21" s="81"/>
      <c r="E21" s="135">
        <v>2262.9</v>
      </c>
      <c r="F21" s="81" t="s">
        <v>120</v>
      </c>
      <c r="G21" s="135">
        <v>10073.3</v>
      </c>
      <c r="H21" s="136">
        <v>-880.4</v>
      </c>
      <c r="I21" s="136">
        <v>-28.008780580918142</v>
      </c>
      <c r="J21" s="136">
        <v>-975.2</v>
      </c>
      <c r="K21" s="137">
        <v>-8.826537539032447</v>
      </c>
    </row>
    <row r="22" spans="1:11" s="134" customFormat="1" ht="18" customHeight="1">
      <c r="A22" s="138" t="s">
        <v>130</v>
      </c>
      <c r="B22" s="81" t="s">
        <v>120</v>
      </c>
      <c r="C22" s="135">
        <v>9594.6</v>
      </c>
      <c r="D22" s="81" t="s">
        <v>120</v>
      </c>
      <c r="E22" s="135">
        <v>1815.3</v>
      </c>
      <c r="F22" s="81"/>
      <c r="G22" s="135">
        <v>7779.3</v>
      </c>
      <c r="H22" s="136">
        <v>-1217.6</v>
      </c>
      <c r="I22" s="136">
        <v>-40.14639453987932</v>
      </c>
      <c r="J22" s="136">
        <v>-3517.5</v>
      </c>
      <c r="K22" s="137">
        <v>-31.137136180157214</v>
      </c>
    </row>
    <row r="23" spans="1:11" s="134" customFormat="1" ht="18" customHeight="1">
      <c r="A23" s="138" t="s">
        <v>131</v>
      </c>
      <c r="B23" s="81"/>
      <c r="C23" s="135">
        <v>11633.3</v>
      </c>
      <c r="D23" s="81" t="s">
        <v>120</v>
      </c>
      <c r="E23" s="135">
        <v>2129.8</v>
      </c>
      <c r="F23" s="81" t="s">
        <v>120</v>
      </c>
      <c r="G23" s="135">
        <v>9503.5</v>
      </c>
      <c r="H23" s="136">
        <v>-453.6</v>
      </c>
      <c r="I23" s="136">
        <v>-17.558256561121002</v>
      </c>
      <c r="J23" s="136">
        <v>-1608.1</v>
      </c>
      <c r="K23" s="137">
        <v>-14.472393466228683</v>
      </c>
    </row>
    <row r="24" spans="1:11" ht="18" customHeight="1">
      <c r="A24" s="138" t="s">
        <v>146</v>
      </c>
      <c r="B24" s="81"/>
      <c r="C24" s="135">
        <v>10902.5</v>
      </c>
      <c r="D24" s="81"/>
      <c r="E24" s="135">
        <v>1956.1</v>
      </c>
      <c r="F24" s="81"/>
      <c r="G24" s="135">
        <v>8946.4</v>
      </c>
      <c r="H24" s="136">
        <v>-609.2</v>
      </c>
      <c r="I24" s="136">
        <v>-23.747709819514288</v>
      </c>
      <c r="J24" s="136">
        <v>-2380.8</v>
      </c>
      <c r="K24" s="137">
        <v>-21.018247949643786</v>
      </c>
    </row>
    <row r="25" spans="1:11" ht="28.5" hidden="1">
      <c r="A25" s="82" t="s">
        <v>103</v>
      </c>
      <c r="B25" s="81"/>
      <c r="C25" s="67"/>
      <c r="D25" s="81"/>
      <c r="E25" s="67"/>
      <c r="F25" s="81"/>
      <c r="G25" s="67"/>
      <c r="H25" s="17"/>
      <c r="I25" s="17"/>
      <c r="J25" s="17"/>
      <c r="K25" s="18"/>
    </row>
    <row r="26" ht="9.75" customHeight="1"/>
    <row r="27" s="80" customFormat="1" ht="15.75">
      <c r="A27" s="80" t="s">
        <v>62</v>
      </c>
    </row>
    <row r="28" spans="1:2" s="80" customFormat="1" ht="15.75">
      <c r="A28" s="19" t="s">
        <v>65</v>
      </c>
      <c r="B28" s="19"/>
    </row>
    <row r="29" s="80" customFormat="1" ht="15.75">
      <c r="A29" s="80" t="s">
        <v>63</v>
      </c>
    </row>
    <row r="30" spans="1:2" s="80" customFormat="1" ht="15.75">
      <c r="A30" s="19" t="s">
        <v>66</v>
      </c>
      <c r="B30" s="19"/>
    </row>
    <row r="31" s="80" customFormat="1" ht="15.75">
      <c r="A31" s="80" t="s">
        <v>64</v>
      </c>
    </row>
    <row r="32" spans="1:2" s="80" customFormat="1" ht="15.75">
      <c r="A32" s="19" t="s">
        <v>67</v>
      </c>
      <c r="B32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8"/>
  <sheetViews>
    <sheetView workbookViewId="0" topLeftCell="C16">
      <selection activeCell="K24" sqref="K24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73" t="s">
        <v>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110</v>
      </c>
      <c r="B6" s="174" t="s">
        <v>14</v>
      </c>
      <c r="C6" s="175"/>
      <c r="D6" s="175"/>
      <c r="E6" s="175"/>
      <c r="F6" s="175"/>
      <c r="G6" s="176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80" t="s">
        <v>27</v>
      </c>
      <c r="C8" s="181"/>
      <c r="D8" s="180" t="s">
        <v>53</v>
      </c>
      <c r="E8" s="181"/>
      <c r="F8" s="180" t="s">
        <v>54</v>
      </c>
      <c r="G8" s="181"/>
      <c r="H8" s="31"/>
      <c r="I8" s="43"/>
      <c r="J8" s="31"/>
      <c r="K8" s="43"/>
    </row>
    <row r="9" spans="1:11" ht="15" customHeight="1">
      <c r="A9" s="40"/>
      <c r="B9" s="166"/>
      <c r="C9" s="167"/>
      <c r="D9" s="163" t="s">
        <v>43</v>
      </c>
      <c r="E9" s="164"/>
      <c r="F9" s="163" t="s">
        <v>53</v>
      </c>
      <c r="G9" s="164"/>
      <c r="H9" s="163" t="s">
        <v>29</v>
      </c>
      <c r="I9" s="185"/>
      <c r="J9" s="165" t="s">
        <v>30</v>
      </c>
      <c r="K9" s="185"/>
    </row>
    <row r="10" spans="1:11" ht="15" customHeight="1">
      <c r="A10" s="41"/>
      <c r="B10" s="171"/>
      <c r="C10" s="172"/>
      <c r="D10" s="159" t="s">
        <v>10</v>
      </c>
      <c r="E10" s="160"/>
      <c r="F10" s="150" t="s">
        <v>32</v>
      </c>
      <c r="G10" s="158"/>
      <c r="H10" s="147" t="s">
        <v>10</v>
      </c>
      <c r="I10" s="148"/>
      <c r="J10" s="149" t="s">
        <v>31</v>
      </c>
      <c r="K10" s="148"/>
    </row>
    <row r="11" spans="1:11" ht="15" customHeight="1">
      <c r="A11" s="41"/>
      <c r="B11" s="171"/>
      <c r="C11" s="172"/>
      <c r="D11" s="183"/>
      <c r="E11" s="184"/>
      <c r="F11" s="182"/>
      <c r="G11" s="151"/>
      <c r="H11" s="32"/>
      <c r="I11" s="33"/>
      <c r="J11" s="32"/>
      <c r="K11" s="34"/>
    </row>
    <row r="12" spans="1:11" ht="15" customHeight="1">
      <c r="A12" s="77" t="s">
        <v>0</v>
      </c>
      <c r="B12" s="152" t="s">
        <v>26</v>
      </c>
      <c r="C12" s="154"/>
      <c r="D12" s="152" t="s">
        <v>24</v>
      </c>
      <c r="E12" s="154"/>
      <c r="F12" s="152" t="s">
        <v>25</v>
      </c>
      <c r="G12" s="154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1.75" customHeight="1">
      <c r="A13" s="139" t="s">
        <v>133</v>
      </c>
      <c r="B13" s="81"/>
      <c r="C13" s="73">
        <v>108831.3</v>
      </c>
      <c r="D13" s="81"/>
      <c r="E13" s="73">
        <v>35194.7</v>
      </c>
      <c r="F13" s="81"/>
      <c r="G13" s="73">
        <v>73636.6</v>
      </c>
      <c r="H13" s="14">
        <v>-10544.4</v>
      </c>
      <c r="I13" s="14">
        <v>-23.053361347293677</v>
      </c>
      <c r="J13" s="14">
        <v>-15763.5</v>
      </c>
      <c r="K13" s="15">
        <v>-17.632570058803196</v>
      </c>
    </row>
    <row r="14" spans="1:11" ht="21.75" customHeight="1">
      <c r="A14" s="139" t="s">
        <v>134</v>
      </c>
      <c r="B14" s="81" t="s">
        <v>120</v>
      </c>
      <c r="C14" s="67">
        <v>9830.6</v>
      </c>
      <c r="D14" s="81"/>
      <c r="E14" s="67">
        <v>3457.8</v>
      </c>
      <c r="F14" s="81" t="s">
        <v>120</v>
      </c>
      <c r="G14" s="67">
        <v>6372.8</v>
      </c>
      <c r="H14" s="17">
        <v>-86.9</v>
      </c>
      <c r="I14" s="17">
        <v>-2.4515473805963834</v>
      </c>
      <c r="J14" s="17">
        <v>-112</v>
      </c>
      <c r="K14" s="18">
        <v>-1.7271157167530224</v>
      </c>
    </row>
    <row r="15" spans="1:11" ht="21.75" customHeight="1">
      <c r="A15" s="139" t="s">
        <v>135</v>
      </c>
      <c r="B15" s="81"/>
      <c r="C15" s="67">
        <v>9809.8</v>
      </c>
      <c r="D15" s="81"/>
      <c r="E15" s="67">
        <v>3056.7</v>
      </c>
      <c r="F15" s="81"/>
      <c r="G15" s="67">
        <v>6753.1</v>
      </c>
      <c r="H15" s="17">
        <v>-350.8</v>
      </c>
      <c r="I15" s="17">
        <v>-10.294937637564196</v>
      </c>
      <c r="J15" s="17">
        <v>125</v>
      </c>
      <c r="K15" s="18">
        <v>1.885909989288031</v>
      </c>
    </row>
    <row r="16" spans="1:11" ht="21.75" customHeight="1">
      <c r="A16" s="139" t="s">
        <v>136</v>
      </c>
      <c r="B16" s="81"/>
      <c r="C16" s="67">
        <v>11905.8</v>
      </c>
      <c r="D16" s="81"/>
      <c r="E16" s="67">
        <v>3867.5</v>
      </c>
      <c r="F16" s="81"/>
      <c r="G16" s="67">
        <v>8038.3</v>
      </c>
      <c r="H16" s="17">
        <v>-1353.7</v>
      </c>
      <c r="I16" s="17">
        <v>-25.926989963992952</v>
      </c>
      <c r="J16" s="17">
        <v>-617.7</v>
      </c>
      <c r="K16" s="18">
        <v>-7.13609057301294</v>
      </c>
    </row>
    <row r="17" spans="1:11" ht="21.75" customHeight="1">
      <c r="A17" s="139" t="s">
        <v>137</v>
      </c>
      <c r="B17" s="81"/>
      <c r="C17" s="67">
        <v>9984.8</v>
      </c>
      <c r="D17" s="81"/>
      <c r="E17" s="67">
        <v>3114</v>
      </c>
      <c r="F17" s="81"/>
      <c r="G17" s="67">
        <v>6870.8</v>
      </c>
      <c r="H17" s="17">
        <v>-825.2</v>
      </c>
      <c r="I17" s="17">
        <v>-20.94841592201462</v>
      </c>
      <c r="J17" s="17">
        <v>-914.7</v>
      </c>
      <c r="K17" s="18">
        <v>-11.74876372744204</v>
      </c>
    </row>
    <row r="18" spans="1:11" ht="21.75" customHeight="1">
      <c r="A18" s="139" t="s">
        <v>138</v>
      </c>
      <c r="B18" s="81"/>
      <c r="C18" s="67">
        <v>10857.8</v>
      </c>
      <c r="D18" s="81"/>
      <c r="E18" s="67">
        <v>3847.5</v>
      </c>
      <c r="F18" s="81"/>
      <c r="G18" s="67">
        <v>7010.3</v>
      </c>
      <c r="H18" s="17">
        <v>-291.1</v>
      </c>
      <c r="I18" s="17">
        <v>-7.033779538974533</v>
      </c>
      <c r="J18" s="17">
        <v>-618</v>
      </c>
      <c r="K18" s="18">
        <v>-8.1014118479871</v>
      </c>
    </row>
    <row r="19" spans="1:11" ht="21.75" customHeight="1">
      <c r="A19" s="139" t="s">
        <v>139</v>
      </c>
      <c r="B19" s="81"/>
      <c r="C19" s="67">
        <v>9975.2</v>
      </c>
      <c r="D19" s="81"/>
      <c r="E19" s="67">
        <v>3405.3</v>
      </c>
      <c r="F19" s="81"/>
      <c r="G19" s="67">
        <v>6569.9</v>
      </c>
      <c r="H19" s="17">
        <v>-867.6</v>
      </c>
      <c r="I19" s="17">
        <v>-20.304711086147584</v>
      </c>
      <c r="J19" s="17">
        <v>-2252.5</v>
      </c>
      <c r="K19" s="18">
        <v>-25.53160137830976</v>
      </c>
    </row>
    <row r="20" spans="1:11" ht="21.75" customHeight="1">
      <c r="A20" s="139" t="s">
        <v>140</v>
      </c>
      <c r="B20" s="81"/>
      <c r="C20" s="67">
        <v>9821</v>
      </c>
      <c r="D20" s="81"/>
      <c r="E20" s="67">
        <v>2891.9</v>
      </c>
      <c r="F20" s="81"/>
      <c r="G20" s="67">
        <v>6929.1</v>
      </c>
      <c r="H20" s="17">
        <v>-1563.2</v>
      </c>
      <c r="I20" s="17">
        <v>-35.08787681533523</v>
      </c>
      <c r="J20" s="17">
        <v>-1908.5</v>
      </c>
      <c r="K20" s="18">
        <v>-21.595229474065356</v>
      </c>
    </row>
    <row r="21" spans="1:11" ht="21.75" customHeight="1">
      <c r="A21" s="139" t="s">
        <v>141</v>
      </c>
      <c r="B21" s="81"/>
      <c r="C21" s="67">
        <v>9612.3</v>
      </c>
      <c r="D21" s="81"/>
      <c r="E21" s="67">
        <v>2922</v>
      </c>
      <c r="F21" s="81"/>
      <c r="G21" s="67">
        <v>6690.3</v>
      </c>
      <c r="H21" s="17">
        <v>-1202.4</v>
      </c>
      <c r="I21" s="17">
        <v>-29.153331393657265</v>
      </c>
      <c r="J21" s="17">
        <v>-2108.1</v>
      </c>
      <c r="K21" s="18">
        <v>-23.960038188761594</v>
      </c>
    </row>
    <row r="22" spans="1:11" ht="21.75" customHeight="1">
      <c r="A22" s="139" t="s">
        <v>142</v>
      </c>
      <c r="B22" s="81"/>
      <c r="C22" s="67">
        <v>7927.1</v>
      </c>
      <c r="D22" s="81" t="s">
        <v>120</v>
      </c>
      <c r="E22" s="67">
        <v>2542.1</v>
      </c>
      <c r="F22" s="81" t="s">
        <v>120</v>
      </c>
      <c r="G22" s="67">
        <v>5385</v>
      </c>
      <c r="H22" s="17">
        <v>-2030.1</v>
      </c>
      <c r="I22" s="17">
        <v>-44.40094484055816</v>
      </c>
      <c r="J22" s="17">
        <v>-3646.8</v>
      </c>
      <c r="K22" s="18">
        <v>-40.377333421909256</v>
      </c>
    </row>
    <row r="23" spans="1:11" ht="21.75" customHeight="1">
      <c r="A23" s="139" t="s">
        <v>143</v>
      </c>
      <c r="B23" s="81" t="s">
        <v>120</v>
      </c>
      <c r="C23" s="67">
        <v>9837.6</v>
      </c>
      <c r="D23" s="81" t="s">
        <v>120</v>
      </c>
      <c r="E23" s="67">
        <v>3214.8</v>
      </c>
      <c r="F23" s="81"/>
      <c r="G23" s="67">
        <v>6622.8</v>
      </c>
      <c r="H23" s="17">
        <v>-1014.2</v>
      </c>
      <c r="I23" s="17">
        <v>-23.982028848427525</v>
      </c>
      <c r="J23" s="17">
        <v>-1488.5</v>
      </c>
      <c r="K23" s="18">
        <v>-18.351395001910962</v>
      </c>
    </row>
    <row r="24" spans="1:11" ht="21.75" customHeight="1">
      <c r="A24" s="139" t="s">
        <v>144</v>
      </c>
      <c r="B24" s="81"/>
      <c r="C24" s="67">
        <v>9269.3</v>
      </c>
      <c r="D24" s="81"/>
      <c r="E24" s="67">
        <v>2875.1</v>
      </c>
      <c r="F24" s="81"/>
      <c r="G24" s="67">
        <v>6394.2</v>
      </c>
      <c r="H24" s="17">
        <v>-959.2</v>
      </c>
      <c r="I24" s="17">
        <v>-25.016300237331453</v>
      </c>
      <c r="J24" s="17">
        <v>-2221.7</v>
      </c>
      <c r="K24" s="18">
        <v>-25.786046727561832</v>
      </c>
    </row>
    <row r="25" spans="1:11" ht="28.5" hidden="1">
      <c r="A25" s="82" t="s">
        <v>103</v>
      </c>
      <c r="B25" s="81"/>
      <c r="C25" s="67"/>
      <c r="D25" s="81"/>
      <c r="E25" s="67"/>
      <c r="F25" s="81"/>
      <c r="G25" s="67"/>
      <c r="H25" s="17"/>
      <c r="I25" s="17"/>
      <c r="J25" s="17"/>
      <c r="K25" s="18"/>
    </row>
    <row r="26" ht="9.75" customHeight="1"/>
    <row r="27" spans="1:14" ht="15" customHeight="1">
      <c r="A27" s="36" t="s">
        <v>33</v>
      </c>
      <c r="B27" s="3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2" ht="15" customHeight="1">
      <c r="A28" s="19" t="s">
        <v>34</v>
      </c>
      <c r="B28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E13">
      <selection activeCell="I13" sqref="I13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6" t="s">
        <v>42</v>
      </c>
      <c r="C8" s="187"/>
      <c r="D8" s="187"/>
      <c r="E8" s="188"/>
      <c r="F8" s="186" t="s">
        <v>14</v>
      </c>
      <c r="G8" s="187"/>
      <c r="H8" s="187"/>
      <c r="I8" s="188"/>
    </row>
    <row r="9" spans="1:9" s="24" customFormat="1" ht="18" customHeight="1">
      <c r="A9" s="28"/>
      <c r="B9" s="192"/>
      <c r="C9" s="193"/>
      <c r="D9" s="194" t="s">
        <v>89</v>
      </c>
      <c r="E9" s="193"/>
      <c r="F9" s="192"/>
      <c r="G9" s="193"/>
      <c r="H9" s="194" t="s">
        <v>13</v>
      </c>
      <c r="I9" s="193"/>
    </row>
    <row r="10" spans="1:9" s="24" customFormat="1" ht="18" customHeight="1">
      <c r="A10" s="35"/>
      <c r="B10" s="189" t="s">
        <v>147</v>
      </c>
      <c r="C10" s="190"/>
      <c r="D10" s="191" t="s">
        <v>148</v>
      </c>
      <c r="E10" s="190"/>
      <c r="F10" s="189" t="s">
        <v>149</v>
      </c>
      <c r="G10" s="190"/>
      <c r="H10" s="191" t="s">
        <v>150</v>
      </c>
      <c r="I10" s="190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1380.3</v>
      </c>
      <c r="C13" s="14">
        <v>12.660398991057097</v>
      </c>
      <c r="D13" s="14">
        <v>-406.3</v>
      </c>
      <c r="E13" s="15">
        <v>-22.741520205977835</v>
      </c>
      <c r="F13" s="14">
        <v>413.2</v>
      </c>
      <c r="G13" s="14">
        <v>4.457726041880186</v>
      </c>
      <c r="H13" s="14">
        <v>-145.4</v>
      </c>
      <c r="I13" s="15">
        <v>-26.02935911206588</v>
      </c>
    </row>
    <row r="14" spans="1:9" s="6" customFormat="1" ht="39.75" customHeight="1">
      <c r="A14" s="79" t="s">
        <v>95</v>
      </c>
      <c r="B14" s="17">
        <v>561.4</v>
      </c>
      <c r="C14" s="17">
        <v>5.149277688603531</v>
      </c>
      <c r="D14" s="17">
        <v>-21.2</v>
      </c>
      <c r="E14" s="18">
        <v>-3.6388602814967386</v>
      </c>
      <c r="F14" s="17">
        <v>2163.3</v>
      </c>
      <c r="G14" s="17">
        <v>23.338331912873684</v>
      </c>
      <c r="H14" s="17">
        <v>-1088.1</v>
      </c>
      <c r="I14" s="18">
        <v>-33.465584056098905</v>
      </c>
    </row>
    <row r="15" spans="1:9" s="6" customFormat="1" ht="39.75" customHeight="1">
      <c r="A15" s="79" t="s">
        <v>96</v>
      </c>
      <c r="B15" s="17">
        <v>322.7</v>
      </c>
      <c r="C15" s="17">
        <v>2.9598715890850724</v>
      </c>
      <c r="D15" s="17">
        <v>-101</v>
      </c>
      <c r="E15" s="18">
        <v>-23.83762095822516</v>
      </c>
      <c r="F15" s="17">
        <v>274.1</v>
      </c>
      <c r="G15" s="17">
        <v>2.9570733496596295</v>
      </c>
      <c r="H15" s="17">
        <v>-107</v>
      </c>
      <c r="I15" s="18">
        <v>-28.076620309630016</v>
      </c>
    </row>
    <row r="16" spans="1:9" s="6" customFormat="1" ht="39.75" customHeight="1">
      <c r="A16" s="79" t="s">
        <v>97</v>
      </c>
      <c r="B16" s="17">
        <v>8638.1</v>
      </c>
      <c r="C16" s="17">
        <v>79.2304517312543</v>
      </c>
      <c r="D16" s="17">
        <v>-2461.5</v>
      </c>
      <c r="E16" s="18">
        <v>-22.176474827921727</v>
      </c>
      <c r="F16" s="17">
        <v>6418.7</v>
      </c>
      <c r="G16" s="17">
        <v>69.24686869558651</v>
      </c>
      <c r="H16" s="17">
        <v>-1840.4</v>
      </c>
      <c r="I16" s="18">
        <v>-22.28329963313194</v>
      </c>
    </row>
    <row r="17" spans="1:9" s="6" customFormat="1" ht="39.75" customHeight="1">
      <c r="A17" s="79" t="s">
        <v>50</v>
      </c>
      <c r="B17" s="17">
        <v>10902.5</v>
      </c>
      <c r="C17" s="17">
        <v>100</v>
      </c>
      <c r="D17" s="17">
        <v>-2990</v>
      </c>
      <c r="E17" s="18">
        <v>-21.522404174914524</v>
      </c>
      <c r="F17" s="17">
        <v>9269.3</v>
      </c>
      <c r="G17" s="17">
        <v>100</v>
      </c>
      <c r="H17" s="17">
        <v>-3180.9</v>
      </c>
      <c r="I17" s="18">
        <v>-25.548987164864823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E13">
      <selection activeCell="I13" sqref="I13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5"/>
      <c r="E7" s="196"/>
      <c r="H7" s="195" t="s">
        <v>101</v>
      </c>
      <c r="I7" s="196"/>
    </row>
    <row r="8" spans="1:9" s="6" customFormat="1" ht="18" customHeight="1">
      <c r="A8" s="65" t="s">
        <v>56</v>
      </c>
      <c r="B8" s="186" t="s">
        <v>42</v>
      </c>
      <c r="C8" s="187"/>
      <c r="D8" s="187"/>
      <c r="E8" s="188"/>
      <c r="F8" s="186" t="s">
        <v>122</v>
      </c>
      <c r="G8" s="187"/>
      <c r="H8" s="187"/>
      <c r="I8" s="188"/>
    </row>
    <row r="9" spans="1:9" s="24" customFormat="1" ht="18" customHeight="1">
      <c r="A9" s="28"/>
      <c r="B9" s="192"/>
      <c r="C9" s="193"/>
      <c r="D9" s="194" t="s">
        <v>89</v>
      </c>
      <c r="E9" s="193"/>
      <c r="F9" s="192"/>
      <c r="G9" s="193"/>
      <c r="H9" s="194" t="s">
        <v>13</v>
      </c>
      <c r="I9" s="193"/>
    </row>
    <row r="10" spans="1:9" s="24" customFormat="1" ht="18" customHeight="1">
      <c r="A10" s="35"/>
      <c r="B10" s="197" t="s">
        <v>151</v>
      </c>
      <c r="C10" s="198"/>
      <c r="D10" s="197" t="s">
        <v>152</v>
      </c>
      <c r="E10" s="198"/>
      <c r="F10" s="197" t="s">
        <v>153</v>
      </c>
      <c r="G10" s="198"/>
      <c r="H10" s="197" t="s">
        <v>154</v>
      </c>
      <c r="I10" s="198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17013.7</v>
      </c>
      <c r="C13" s="14">
        <v>13.538124888102011</v>
      </c>
      <c r="D13" s="14">
        <v>-4974.1</v>
      </c>
      <c r="E13" s="15">
        <v>-22.622090431966818</v>
      </c>
      <c r="F13" s="14">
        <v>4318.4</v>
      </c>
      <c r="G13" s="14">
        <v>3.9679761245156486</v>
      </c>
      <c r="H13" s="14">
        <v>-1292.3</v>
      </c>
      <c r="I13" s="15">
        <v>-23.03277665888392</v>
      </c>
    </row>
    <row r="14" spans="1:9" s="6" customFormat="1" ht="39.75" customHeight="1">
      <c r="A14" s="79" t="s">
        <v>95</v>
      </c>
      <c r="B14" s="17">
        <v>5762.4</v>
      </c>
      <c r="C14" s="17">
        <v>4.58525134774911</v>
      </c>
      <c r="D14" s="17">
        <v>-561.2</v>
      </c>
      <c r="E14" s="18">
        <v>-8.874691631349233</v>
      </c>
      <c r="F14" s="17">
        <v>27521.7</v>
      </c>
      <c r="G14" s="17">
        <v>25.288405081993876</v>
      </c>
      <c r="H14" s="17">
        <v>-11101.5</v>
      </c>
      <c r="I14" s="18">
        <v>-28.74308705648419</v>
      </c>
    </row>
    <row r="15" spans="1:9" s="6" customFormat="1" ht="39.75" customHeight="1">
      <c r="A15" s="79" t="s">
        <v>96</v>
      </c>
      <c r="B15" s="17">
        <v>3952.5</v>
      </c>
      <c r="C15" s="17">
        <v>3.1450794724382822</v>
      </c>
      <c r="D15" s="17">
        <v>-892.3</v>
      </c>
      <c r="E15" s="18">
        <v>-18.41768494055482</v>
      </c>
      <c r="F15" s="17">
        <v>3377.9</v>
      </c>
      <c r="G15" s="17">
        <v>3.1037945885053286</v>
      </c>
      <c r="H15" s="17">
        <v>-2378.3</v>
      </c>
      <c r="I15" s="18">
        <v>-41.317188422917894</v>
      </c>
    </row>
    <row r="16" spans="1:9" s="6" customFormat="1" ht="39.75" customHeight="1">
      <c r="A16" s="79" t="s">
        <v>97</v>
      </c>
      <c r="B16" s="17">
        <v>98943.9</v>
      </c>
      <c r="C16" s="17">
        <v>78.83154429171059</v>
      </c>
      <c r="D16" s="17">
        <v>-14746.6</v>
      </c>
      <c r="E16" s="18">
        <v>-12.970828697208649</v>
      </c>
      <c r="F16" s="17">
        <v>73613.3</v>
      </c>
      <c r="G16" s="17">
        <v>67.63982420498515</v>
      </c>
      <c r="H16" s="17">
        <v>-11535.8</v>
      </c>
      <c r="I16" s="18">
        <v>-13.547765038033285</v>
      </c>
    </row>
    <row r="17" spans="1:9" s="6" customFormat="1" ht="39.75" customHeight="1">
      <c r="A17" s="79" t="s">
        <v>50</v>
      </c>
      <c r="B17" s="17">
        <v>125672.5</v>
      </c>
      <c r="C17" s="17">
        <v>100</v>
      </c>
      <c r="D17" s="17">
        <v>-21174.2</v>
      </c>
      <c r="E17" s="18">
        <v>-14.419254910052455</v>
      </c>
      <c r="F17" s="17">
        <v>108831.3</v>
      </c>
      <c r="G17" s="17">
        <v>100</v>
      </c>
      <c r="H17" s="17">
        <v>-26307.9</v>
      </c>
      <c r="I17" s="18">
        <v>-19.46726042480642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31">
      <selection activeCell="P15" sqref="P15"/>
    </sheetView>
  </sheetViews>
  <sheetFormatPr defaultColWidth="9.00390625" defaultRowHeight="16.5"/>
  <cols>
    <col min="1" max="4" width="9.00390625" style="88" customWidth="1"/>
    <col min="5" max="15" width="11.625" style="88" customWidth="1"/>
    <col min="16" max="16384" width="9.00390625" style="88" customWidth="1"/>
  </cols>
  <sheetData>
    <row r="1" spans="5:15" ht="21.75" customHeight="1"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5:15" ht="21.75" customHeight="1">
      <c r="E2" s="200" t="s">
        <v>111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22.5" customHeight="1">
      <c r="A3" s="88">
        <v>1</v>
      </c>
      <c r="B3" s="89">
        <v>10605.6</v>
      </c>
      <c r="C3" s="89">
        <v>8506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22.5" customHeight="1">
      <c r="A4" s="88">
        <v>2</v>
      </c>
      <c r="B4" s="89">
        <v>8509.6</v>
      </c>
      <c r="C4" s="89">
        <v>6978.1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22.5" customHeight="1">
      <c r="A5" s="88">
        <v>3</v>
      </c>
      <c r="B5" s="89">
        <v>11189.3</v>
      </c>
      <c r="C5" s="89">
        <v>10118.4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22.5" customHeight="1">
      <c r="A6" s="88">
        <v>4</v>
      </c>
      <c r="B6" s="89">
        <v>11223.4</v>
      </c>
      <c r="C6" s="89">
        <v>9056.7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22.5" customHeight="1">
      <c r="A7" s="88">
        <v>5</v>
      </c>
      <c r="B7" s="89">
        <v>10921.3</v>
      </c>
      <c r="C7" s="89">
        <v>9523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22.5" customHeight="1">
      <c r="A8" s="88">
        <v>6</v>
      </c>
      <c r="B8" s="89">
        <v>10768.9</v>
      </c>
      <c r="C8" s="89">
        <v>9453.2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22.5" customHeight="1">
      <c r="A9" s="88">
        <v>7</v>
      </c>
      <c r="B9" s="89">
        <v>12468.1</v>
      </c>
      <c r="C9" s="89">
        <v>11367.4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22.5" customHeight="1">
      <c r="A10" s="88">
        <v>8</v>
      </c>
      <c r="B10" s="89">
        <v>11034.3</v>
      </c>
      <c r="C10" s="89">
        <v>9453.9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22.5" customHeight="1">
      <c r="A11" s="88">
        <v>9</v>
      </c>
      <c r="B11" s="89">
        <v>11305.7</v>
      </c>
      <c r="C11" s="89">
        <v>9275.2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22.5" customHeight="1">
      <c r="A12" s="88">
        <v>10</v>
      </c>
      <c r="B12" s="89">
        <v>12657.6</v>
      </c>
      <c r="C12" s="89">
        <v>11820.6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22.5" customHeight="1">
      <c r="A13" s="88">
        <v>11</v>
      </c>
      <c r="B13" s="89">
        <v>11792.5</v>
      </c>
      <c r="C13" s="89">
        <v>10568.3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22.5" customHeight="1">
      <c r="A14" s="88">
        <v>12</v>
      </c>
      <c r="B14" s="89">
        <v>15422.1</v>
      </c>
      <c r="C14" s="89">
        <v>13567.2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22.5" customHeight="1">
      <c r="A15" s="88">
        <v>1</v>
      </c>
      <c r="B15" s="88">
        <v>12343.6</v>
      </c>
      <c r="C15" s="88">
        <v>10029.5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22.5" customHeight="1">
      <c r="A16" s="88">
        <v>2</v>
      </c>
      <c r="B16" s="88">
        <v>10446.3</v>
      </c>
      <c r="C16" s="88">
        <v>10035.6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22.5" customHeight="1">
      <c r="A17" s="88">
        <v>3</v>
      </c>
      <c r="B17" s="88">
        <v>14200.6</v>
      </c>
      <c r="C17" s="88">
        <v>13877.2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22.5" customHeight="1">
      <c r="A18" s="88">
        <v>4</v>
      </c>
      <c r="B18" s="88">
        <v>13018.4</v>
      </c>
      <c r="C18" s="88">
        <v>11724.7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24" customHeight="1">
      <c r="A19" s="88">
        <v>5</v>
      </c>
      <c r="B19" s="88">
        <v>12987.3</v>
      </c>
      <c r="C19" s="88">
        <v>11766.9</v>
      </c>
      <c r="E19" s="90"/>
      <c r="F19" s="90"/>
      <c r="G19" s="91">
        <v>1999</v>
      </c>
      <c r="H19" s="90"/>
      <c r="I19" s="90"/>
      <c r="J19" s="92" t="s">
        <v>117</v>
      </c>
      <c r="K19" s="90"/>
      <c r="L19" s="90"/>
      <c r="M19" s="92" t="s">
        <v>118</v>
      </c>
      <c r="N19" s="90"/>
      <c r="O19" s="90"/>
    </row>
    <row r="20" spans="1:15" ht="19.5" customHeight="1">
      <c r="A20" s="88">
        <v>6</v>
      </c>
      <c r="B20" s="88">
        <v>14056.1</v>
      </c>
      <c r="C20" s="88">
        <v>13095.3</v>
      </c>
      <c r="E20" s="90"/>
      <c r="F20" s="90"/>
      <c r="G20" s="91"/>
      <c r="H20" s="90"/>
      <c r="I20" s="90"/>
      <c r="J20" s="93"/>
      <c r="K20" s="90"/>
      <c r="L20" s="90"/>
      <c r="M20" s="91"/>
      <c r="N20" s="90"/>
      <c r="O20" s="90"/>
    </row>
    <row r="21" spans="1:15" ht="30" customHeight="1">
      <c r="A21" s="88">
        <v>7</v>
      </c>
      <c r="B21" s="88">
        <v>13685.4</v>
      </c>
      <c r="C21" s="88">
        <v>13292.7</v>
      </c>
      <c r="E21" s="94" t="str">
        <f>"- 7  -"</f>
        <v>- 7  -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3" ht="16.5">
      <c r="A22" s="88">
        <v>8</v>
      </c>
      <c r="B22" s="88">
        <v>14191.8</v>
      </c>
      <c r="C22" s="88">
        <v>12922.9</v>
      </c>
    </row>
    <row r="23" spans="1:3" ht="16.5">
      <c r="A23" s="88">
        <v>9</v>
      </c>
      <c r="B23" s="88">
        <v>14329.7</v>
      </c>
      <c r="C23" s="88">
        <v>13604</v>
      </c>
    </row>
    <row r="24" spans="1:3" ht="16.5">
      <c r="A24" s="88">
        <v>10</v>
      </c>
      <c r="B24" s="88">
        <v>13695</v>
      </c>
      <c r="C24" s="88">
        <v>12340.1</v>
      </c>
    </row>
    <row r="25" spans="1:3" ht="16.5">
      <c r="A25" s="88">
        <v>11</v>
      </c>
      <c r="B25" s="88">
        <v>13892.5</v>
      </c>
      <c r="C25" s="88">
        <v>12450.3</v>
      </c>
    </row>
    <row r="26" spans="1:3" ht="16.5">
      <c r="A26" s="88">
        <v>12</v>
      </c>
      <c r="B26" s="88">
        <v>14280.3</v>
      </c>
      <c r="C26" s="88">
        <v>13859.9</v>
      </c>
    </row>
    <row r="27" spans="1:3" ht="16.5">
      <c r="A27" s="88">
        <v>1</v>
      </c>
      <c r="B27" s="88">
        <v>12006.2</v>
      </c>
      <c r="C27" s="88">
        <v>9830.6</v>
      </c>
    </row>
    <row r="28" spans="1:3" ht="16.5">
      <c r="A28" s="88">
        <v>2</v>
      </c>
      <c r="B28" s="88">
        <v>10798.8</v>
      </c>
      <c r="C28" s="88">
        <v>9809.8</v>
      </c>
    </row>
    <row r="29" spans="1:3" ht="16.5">
      <c r="A29" s="88">
        <v>3</v>
      </c>
      <c r="B29" s="88">
        <v>12807.9</v>
      </c>
      <c r="C29" s="88">
        <v>11905.8</v>
      </c>
    </row>
    <row r="30" spans="1:3" ht="16.5">
      <c r="A30" s="88">
        <v>4</v>
      </c>
      <c r="B30" s="88">
        <v>11641.8</v>
      </c>
      <c r="C30" s="88">
        <v>9984.8</v>
      </c>
    </row>
    <row r="31" spans="1:3" ht="16.5">
      <c r="A31" s="88">
        <v>5</v>
      </c>
      <c r="B31" s="88">
        <v>12179.3</v>
      </c>
      <c r="C31" s="88">
        <v>10857.8</v>
      </c>
    </row>
    <row r="32" spans="1:3" ht="16.5">
      <c r="A32" s="88">
        <v>6</v>
      </c>
      <c r="B32" s="88">
        <v>10964.7</v>
      </c>
      <c r="C32" s="88">
        <v>9975.2</v>
      </c>
    </row>
    <row r="33" spans="1:3" ht="16.5">
      <c r="A33" s="88">
        <v>7</v>
      </c>
      <c r="B33" s="88">
        <v>10807.2</v>
      </c>
      <c r="C33" s="88">
        <v>9821</v>
      </c>
    </row>
    <row r="34" spans="1:3" ht="16.5">
      <c r="A34" s="88">
        <v>8</v>
      </c>
      <c r="B34" s="88">
        <v>12336.2</v>
      </c>
      <c r="C34" s="88">
        <v>9612.3</v>
      </c>
    </row>
    <row r="35" spans="1:3" ht="16.5">
      <c r="A35" s="88">
        <v>9</v>
      </c>
      <c r="B35" s="88">
        <v>9594.6</v>
      </c>
      <c r="C35" s="88">
        <v>7927.1</v>
      </c>
    </row>
    <row r="36" spans="1:3" ht="16.5">
      <c r="A36" s="88">
        <v>10</v>
      </c>
      <c r="B36" s="88">
        <v>11633.3</v>
      </c>
      <c r="C36" s="88">
        <v>9837.6</v>
      </c>
    </row>
    <row r="37" spans="1:3" ht="16.5">
      <c r="A37" s="88">
        <v>11</v>
      </c>
      <c r="B37" s="88">
        <v>10902.5</v>
      </c>
      <c r="C37" s="88">
        <v>9269.3</v>
      </c>
    </row>
    <row r="38" ht="16.5">
      <c r="A38" s="88">
        <v>12</v>
      </c>
    </row>
  </sheetData>
  <mergeCells count="2">
    <mergeCell ref="E1:O1"/>
    <mergeCell ref="E2:O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2">
      <selection activeCell="D16" sqref="D16"/>
    </sheetView>
  </sheetViews>
  <sheetFormatPr defaultColWidth="9.00390625" defaultRowHeight="27.75" customHeight="1"/>
  <cols>
    <col min="1" max="1" width="4.50390625" style="95" customWidth="1"/>
    <col min="2" max="5" width="12.625" style="96" customWidth="1"/>
    <col min="6" max="6" width="6.625" style="95" customWidth="1"/>
    <col min="7" max="17" width="11.125" style="95" customWidth="1"/>
    <col min="18" max="16384" width="9.00390625" style="95" customWidth="1"/>
  </cols>
  <sheetData>
    <row r="1" spans="6:17" ht="23.25" customHeight="1">
      <c r="F1" s="97"/>
      <c r="G1" s="98"/>
      <c r="H1" s="99"/>
      <c r="I1" s="100"/>
      <c r="J1" s="100"/>
      <c r="K1" s="100"/>
      <c r="L1" s="100"/>
      <c r="M1" s="100"/>
      <c r="N1" s="100"/>
      <c r="O1" s="100"/>
      <c r="P1" s="100"/>
      <c r="Q1" s="100"/>
    </row>
    <row r="2" spans="2:17" ht="24.75" customHeight="1">
      <c r="B2" s="101" t="s">
        <v>112</v>
      </c>
      <c r="C2" s="101" t="s">
        <v>113</v>
      </c>
      <c r="D2" s="101" t="s">
        <v>112</v>
      </c>
      <c r="E2" s="101" t="s">
        <v>113</v>
      </c>
      <c r="F2" s="97"/>
      <c r="G2" s="102" t="s">
        <v>114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7.75" customHeight="1">
      <c r="A3" s="103">
        <v>1</v>
      </c>
      <c r="B3" s="96">
        <v>12343.6</v>
      </c>
      <c r="C3" s="96">
        <v>12006.2</v>
      </c>
      <c r="D3" s="96">
        <v>10029.5</v>
      </c>
      <c r="E3" s="96">
        <v>9830.6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3.25" customHeight="1">
      <c r="A4" s="103">
        <v>2</v>
      </c>
      <c r="B4" s="96">
        <v>22789.9</v>
      </c>
      <c r="C4" s="96">
        <v>22805</v>
      </c>
      <c r="D4" s="96">
        <v>20065.1</v>
      </c>
      <c r="E4" s="96">
        <v>19640.4</v>
      </c>
      <c r="F4" s="97"/>
      <c r="G4" s="97"/>
      <c r="H4" s="97"/>
      <c r="I4" s="109" t="s">
        <v>115</v>
      </c>
      <c r="J4" s="97"/>
      <c r="K4" s="97"/>
      <c r="L4" s="97"/>
      <c r="M4" s="97"/>
      <c r="N4" s="97"/>
      <c r="O4" s="104" t="s">
        <v>116</v>
      </c>
      <c r="P4" s="97"/>
      <c r="Q4" s="97"/>
    </row>
    <row r="5" spans="1:17" ht="27.75" customHeight="1">
      <c r="A5" s="103">
        <v>3</v>
      </c>
      <c r="B5" s="96">
        <v>36990.5</v>
      </c>
      <c r="C5" s="96">
        <v>35612.9</v>
      </c>
      <c r="D5" s="96">
        <v>33942.3</v>
      </c>
      <c r="E5" s="96">
        <v>31546.2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27.75" customHeight="1">
      <c r="A6" s="103">
        <v>4</v>
      </c>
      <c r="B6" s="96">
        <v>50008.9</v>
      </c>
      <c r="C6" s="96">
        <v>47254.7</v>
      </c>
      <c r="D6" s="96">
        <v>45667</v>
      </c>
      <c r="E6" s="96">
        <v>41531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27.75" customHeight="1">
      <c r="A7" s="103">
        <v>5</v>
      </c>
      <c r="B7" s="96">
        <v>62996.2</v>
      </c>
      <c r="C7" s="96">
        <v>59434</v>
      </c>
      <c r="D7" s="96">
        <v>57433.9</v>
      </c>
      <c r="E7" s="96">
        <v>52388.8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7.75" customHeight="1">
      <c r="A8" s="103">
        <v>6</v>
      </c>
      <c r="B8" s="96">
        <v>77052.3</v>
      </c>
      <c r="C8" s="96">
        <v>70398.7</v>
      </c>
      <c r="D8" s="96">
        <v>70529.2</v>
      </c>
      <c r="E8" s="96">
        <v>62364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27.75" customHeight="1">
      <c r="A9" s="103">
        <v>7</v>
      </c>
      <c r="B9" s="96">
        <v>90737.7</v>
      </c>
      <c r="C9" s="96">
        <v>81205.9</v>
      </c>
      <c r="D9" s="96">
        <v>83821.9</v>
      </c>
      <c r="E9" s="96">
        <v>72185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ht="27.75" customHeight="1">
      <c r="A10" s="103">
        <v>8</v>
      </c>
      <c r="B10" s="96">
        <v>104929.5</v>
      </c>
      <c r="C10" s="96">
        <v>93542.1</v>
      </c>
      <c r="D10" s="96">
        <v>96744.8</v>
      </c>
      <c r="E10" s="96">
        <v>81797.3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27.75" customHeight="1">
      <c r="A11" s="103">
        <v>9</v>
      </c>
      <c r="B11" s="96">
        <v>119259.2</v>
      </c>
      <c r="C11" s="96">
        <v>103136.7</v>
      </c>
      <c r="D11" s="96">
        <v>110348.8</v>
      </c>
      <c r="E11" s="96">
        <v>89724.4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27.75" customHeight="1">
      <c r="A12" s="103">
        <v>10</v>
      </c>
      <c r="B12" s="96">
        <v>132954.2</v>
      </c>
      <c r="C12" s="96">
        <v>114770</v>
      </c>
      <c r="D12" s="96">
        <v>122688.9</v>
      </c>
      <c r="E12" s="96">
        <v>99562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27.75" customHeight="1">
      <c r="A13" s="103">
        <v>11</v>
      </c>
      <c r="B13" s="96">
        <v>146846.7</v>
      </c>
      <c r="C13" s="96">
        <v>125672.5</v>
      </c>
      <c r="D13" s="96">
        <v>135139.2</v>
      </c>
      <c r="E13" s="96">
        <v>108831.3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27.75" customHeight="1">
      <c r="A14" s="103">
        <v>12</v>
      </c>
      <c r="B14" s="96">
        <v>161127</v>
      </c>
      <c r="D14" s="96">
        <v>148999.1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6:17" ht="34.5" customHeight="1"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6:17" ht="32.25" customHeight="1">
      <c r="F16" s="97"/>
      <c r="G16" s="97"/>
      <c r="H16" s="97"/>
      <c r="I16" s="97"/>
      <c r="J16" s="97"/>
      <c r="K16" s="97"/>
      <c r="L16" s="105"/>
      <c r="M16" s="97"/>
      <c r="N16" s="97"/>
      <c r="O16" s="97"/>
      <c r="P16" s="97"/>
      <c r="Q16" s="97"/>
    </row>
    <row r="17" spans="6:17" ht="27.75" customHeight="1">
      <c r="F17" s="97"/>
      <c r="G17" s="97"/>
      <c r="H17" s="97"/>
      <c r="I17" s="97"/>
      <c r="J17" s="97"/>
      <c r="K17" s="97"/>
      <c r="L17" s="106" t="str">
        <f>"- 8 -"</f>
        <v>- 8 -</v>
      </c>
      <c r="M17" s="107"/>
      <c r="N17" s="97"/>
      <c r="O17" s="97"/>
      <c r="P17" s="97"/>
      <c r="Q17" s="97"/>
    </row>
    <row r="18" ht="27.75" customHeight="1">
      <c r="M18" s="10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2001-12-07T01:21:46Z</cp:lastPrinted>
  <dcterms:created xsi:type="dcterms:W3CDTF">2000-02-17T03:25:54Z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