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55" windowHeight="5640" activeTab="0"/>
  </bookViews>
  <sheets>
    <sheet name="table1" sheetId="1" r:id="rId1"/>
    <sheet name="table2" sheetId="2" r:id="rId2"/>
    <sheet name="table3" sheetId="3" r:id="rId3"/>
    <sheet name="table4-1" sheetId="4" r:id="rId4"/>
    <sheet name="table4-2" sheetId="5" r:id="rId5"/>
    <sheet name="table5-1" sheetId="6" r:id="rId6"/>
    <sheet name="table5-2" sheetId="7" r:id="rId7"/>
  </sheets>
  <definedNames/>
  <calcPr fullCalcOnLoad="1"/>
</workbook>
</file>

<file path=xl/sharedStrings.xml><?xml version="1.0" encoding="utf-8"?>
<sst xmlns="http://schemas.openxmlformats.org/spreadsheetml/2006/main" count="235" uniqueCount="110">
  <si>
    <t>Comparison of Foreign Exchange Export Proceeds and Import Payments</t>
  </si>
  <si>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</si>
  <si>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</si>
  <si>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</si>
  <si>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</si>
  <si>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</si>
  <si>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</si>
  <si>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</si>
  <si>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</si>
  <si>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</si>
  <si>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</si>
  <si>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</si>
  <si>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</si>
  <si>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</si>
  <si>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Foreign Exchange Export Proceeds</t>
  </si>
  <si>
    <t>Comparison with</t>
  </si>
  <si>
    <t>Type   of</t>
  </si>
  <si>
    <t>Payment</t>
  </si>
  <si>
    <t xml:space="preserve">Composition of Foreign Exchange Export Proceeds </t>
  </si>
  <si>
    <t>Composition of Foreign Exchange Import Payments</t>
  </si>
  <si>
    <t>Year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</si>
  <si>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</si>
  <si>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</si>
  <si>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</si>
  <si>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</si>
  <si>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</si>
  <si>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</si>
  <si>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</si>
  <si>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</si>
  <si>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</si>
  <si>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</si>
  <si>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</si>
  <si>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Table  3</t>
  </si>
  <si>
    <t>Purchased with</t>
  </si>
  <si>
    <t>Non-Purchased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</si>
  <si>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</si>
  <si>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</si>
  <si>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</si>
  <si>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Table  4-1</t>
  </si>
  <si>
    <t>Table  4-2</t>
  </si>
  <si>
    <t>Table  5-1</t>
  </si>
  <si>
    <t>Table  5-2</t>
  </si>
  <si>
    <t>Foreign Exchange Export Proceeds</t>
  </si>
  <si>
    <t>Amount</t>
  </si>
  <si>
    <t xml:space="preserve">                     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</si>
  <si>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</si>
  <si>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</si>
  <si>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</si>
  <si>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</si>
  <si>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</si>
  <si>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</si>
  <si>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 xml:space="preserve"> </t>
  </si>
  <si>
    <t>(R)</t>
  </si>
  <si>
    <t>(R)</t>
  </si>
  <si>
    <t>(R)</t>
  </si>
  <si>
    <r>
      <t>1999
01-</t>
    </r>
    <r>
      <rPr>
        <b/>
        <sz val="11"/>
        <color indexed="10"/>
        <rFont val="Times New Roman"/>
        <family val="1"/>
      </rPr>
      <t>12</t>
    </r>
  </si>
  <si>
    <t>1999
01</t>
  </si>
  <si>
    <t>1999
02</t>
  </si>
  <si>
    <t>1999
03</t>
  </si>
  <si>
    <t>1999
04</t>
  </si>
  <si>
    <t>1999
05</t>
  </si>
  <si>
    <t>1999
06</t>
  </si>
  <si>
    <t>1999
07</t>
  </si>
  <si>
    <t>1999
08</t>
  </si>
  <si>
    <t>1999
09</t>
  </si>
  <si>
    <t>1999
10</t>
  </si>
  <si>
    <t>1999
11</t>
  </si>
  <si>
    <t>1999
12</t>
  </si>
  <si>
    <r>
      <t>Dec.</t>
    </r>
    <r>
      <rPr>
        <b/>
        <sz val="12"/>
        <rFont val="Times New Roman"/>
        <family val="1"/>
      </rPr>
      <t xml:space="preserve">            </t>
    </r>
    <r>
      <rPr>
        <b/>
        <sz val="12"/>
        <color indexed="10"/>
        <rFont val="Times New Roman"/>
        <family val="1"/>
      </rPr>
      <t>1999</t>
    </r>
  </si>
  <si>
    <r>
      <t xml:space="preserve">Dec.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1998</t>
    </r>
  </si>
  <si>
    <r>
      <t>Jan.-</t>
    </r>
    <r>
      <rPr>
        <b/>
        <sz val="12"/>
        <color indexed="10"/>
        <rFont val="Times New Roman"/>
        <family val="1"/>
      </rPr>
      <t xml:space="preserve">Dec. </t>
    </r>
    <r>
      <rPr>
        <b/>
        <sz val="12"/>
        <rFont val="Times New Roman"/>
        <family val="1"/>
      </rPr>
      <t xml:space="preserve">      </t>
    </r>
    <r>
      <rPr>
        <b/>
        <sz val="12"/>
        <color indexed="10"/>
        <rFont val="Times New Roman"/>
        <family val="1"/>
      </rPr>
      <t>1999</t>
    </r>
  </si>
  <si>
    <r>
      <t>Jan.-</t>
    </r>
    <r>
      <rPr>
        <b/>
        <sz val="12"/>
        <color indexed="10"/>
        <rFont val="Times New Roman"/>
        <family val="1"/>
      </rPr>
      <t xml:space="preserve">Dec. </t>
    </r>
    <r>
      <rPr>
        <b/>
        <sz val="12"/>
        <rFont val="Times New Roman"/>
        <family val="1"/>
      </rPr>
      <t xml:space="preserve">      </t>
    </r>
    <r>
      <rPr>
        <b/>
        <sz val="12"/>
        <color indexed="10"/>
        <rFont val="Times New Roman"/>
        <family val="1"/>
      </rPr>
      <t>1998</t>
    </r>
  </si>
  <si>
    <r>
      <t>Jan.-</t>
    </r>
    <r>
      <rPr>
        <b/>
        <sz val="12"/>
        <color indexed="10"/>
        <rFont val="Times New Roman"/>
        <family val="1"/>
      </rPr>
      <t>Dec.</t>
    </r>
    <r>
      <rPr>
        <b/>
        <sz val="12"/>
        <rFont val="Times New Roman"/>
        <family val="1"/>
      </rPr>
      <t xml:space="preserve">     1999</t>
    </r>
  </si>
  <si>
    <r>
      <t>Jan.-</t>
    </r>
    <r>
      <rPr>
        <b/>
        <sz val="12"/>
        <color indexed="10"/>
        <rFont val="Times New Roman"/>
        <family val="1"/>
      </rPr>
      <t>Dec.</t>
    </r>
    <r>
      <rPr>
        <b/>
        <sz val="12"/>
        <rFont val="Times New Roman"/>
        <family val="1"/>
      </rPr>
      <t xml:space="preserve">     1998</t>
    </r>
  </si>
  <si>
    <t>Sight L/C</t>
  </si>
  <si>
    <t>Usance L/C</t>
  </si>
  <si>
    <t>Collection</t>
  </si>
  <si>
    <t>Remittance</t>
  </si>
  <si>
    <t>Total</t>
  </si>
  <si>
    <t>Total</t>
  </si>
  <si>
    <t>Total</t>
  </si>
  <si>
    <t>Total</t>
  </si>
  <si>
    <t>Balances</t>
  </si>
  <si>
    <t>(1)-(2)</t>
  </si>
  <si>
    <t xml:space="preserve">Comparison with the Same Period </t>
  </si>
  <si>
    <t>Last Year</t>
  </si>
  <si>
    <t xml:space="preserve"> Unit: US$ Million</t>
  </si>
  <si>
    <t xml:space="preserve"> Unit: US$ Million</t>
  </si>
  <si>
    <t>Sold for</t>
  </si>
  <si>
    <t>N.T.</t>
  </si>
  <si>
    <t xml:space="preserve"> Dollars</t>
  </si>
  <si>
    <t>Retained</t>
  </si>
  <si>
    <t>with</t>
  </si>
  <si>
    <t xml:space="preserve"> Exporters</t>
  </si>
  <si>
    <t>Comparison with the Same Period</t>
  </si>
  <si>
    <t xml:space="preserve"> Last Year</t>
  </si>
  <si>
    <t>Unit: US$ Million</t>
  </si>
  <si>
    <t>Year</t>
  </si>
  <si>
    <t>Foreign Exchange Import Payments</t>
  </si>
  <si>
    <t>Purchased</t>
  </si>
  <si>
    <t>N.T. Dollars</t>
  </si>
  <si>
    <t>Non-</t>
  </si>
  <si>
    <t>from Banks</t>
  </si>
  <si>
    <t xml:space="preserve">Foreign Exchange Export Proceeds and Import Payments by Type of  Payment </t>
  </si>
  <si>
    <t>(Current Month)</t>
  </si>
  <si>
    <t>Item</t>
  </si>
  <si>
    <t>Foreign Exchange Import Payments</t>
  </si>
  <si>
    <t>Foreign Exchange Export Proceeds and Import Payments by Type of Payment</t>
  </si>
  <si>
    <t xml:space="preserve"> (Jan. To Date)</t>
  </si>
  <si>
    <t>Item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</si>
</sst>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</numFmts>
  <fonts count="17">
    <font>
      <sz val="12"/>
      <name val="新細明體"/>
      <family val="1"/>
    </font>
    <font>
      <sz val="9"/>
      <name val="新細明體"/>
      <family val="1"/>
    </font>
    <font>
      <b/>
      <sz val="18"/>
      <name val="華康隸書體"/>
      <family val="3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84" fontId="8" fillId="0" borderId="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/>
    </xf>
    <xf numFmtId="184" fontId="5" fillId="0" borderId="5" xfId="0" applyNumberFormat="1" applyFont="1" applyBorder="1" applyAlignment="1">
      <alignment horizontal="right"/>
    </xf>
    <xf numFmtId="184" fontId="8" fillId="0" borderId="5" xfId="0" applyNumberFormat="1" applyFont="1" applyBorder="1" applyAlignment="1">
      <alignment horizontal="right"/>
    </xf>
    <xf numFmtId="184" fontId="8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12" fillId="0" borderId="0" xfId="0" applyFont="1" applyAlignment="1">
      <alignment/>
    </xf>
    <xf numFmtId="184" fontId="5" fillId="0" borderId="5" xfId="0" applyNumberFormat="1" applyFont="1" applyBorder="1" applyAlignment="1">
      <alignment/>
    </xf>
    <xf numFmtId="0" fontId="9" fillId="0" borderId="9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84" fontId="5" fillId="0" borderId="12" xfId="0" applyNumberFormat="1" applyFont="1" applyBorder="1" applyAlignment="1">
      <alignment horizontal="right" wrapText="1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184" fontId="5" fillId="0" borderId="1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6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" y="1219200"/>
          <a:ext cx="790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1009650"/>
          <a:ext cx="7905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1028700"/>
          <a:ext cx="7905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0</xdr:col>
      <xdr:colOff>1323975</xdr:colOff>
      <xdr:row>11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144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1323975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13239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625" style="25" customWidth="1"/>
    <col min="2" max="2" width="3.125" style="25" customWidth="1"/>
    <col min="3" max="3" width="10.125" style="13" customWidth="1"/>
    <col min="4" max="4" width="3.125" style="13" customWidth="1"/>
    <col min="5" max="5" width="10.125" style="13" customWidth="1"/>
    <col min="6" max="6" width="3.125" style="13" customWidth="1"/>
    <col min="7" max="7" width="10.125" style="13" customWidth="1"/>
    <col min="8" max="8" width="11.625" style="10" customWidth="1"/>
    <col min="9" max="9" width="5.625" style="10" customWidth="1"/>
    <col min="10" max="10" width="11.625" style="10" customWidth="1"/>
    <col min="11" max="11" width="5.625" style="10" customWidth="1"/>
    <col min="12" max="14" width="14.50390625" style="10" customWidth="1"/>
    <col min="15" max="16384" width="8.875" style="10" customWidth="1"/>
  </cols>
  <sheetData>
    <row r="1" ht="16.5" customHeight="1"/>
    <row r="2" ht="16.5" customHeight="1"/>
    <row r="3" spans="1:14" s="2" customFormat="1" ht="16.5" customHeight="1">
      <c r="A3" s="3"/>
      <c r="B3" s="3"/>
      <c r="C3" s="4"/>
      <c r="D3" s="4"/>
      <c r="E3" s="4"/>
      <c r="F3" s="4"/>
      <c r="G3" s="4"/>
      <c r="H3" s="5"/>
      <c r="I3" s="5"/>
      <c r="J3" s="5"/>
      <c r="K3" s="5"/>
      <c r="L3" s="1"/>
      <c r="M3" s="1"/>
      <c r="N3" s="1"/>
    </row>
    <row r="4" spans="1:14" ht="16.5">
      <c r="A4" s="6" t="s">
        <v>0</v>
      </c>
      <c r="B4" s="6"/>
      <c r="C4" s="7"/>
      <c r="D4" s="7"/>
      <c r="E4" s="7"/>
      <c r="F4" s="7"/>
      <c r="G4" s="7"/>
      <c r="H4" s="8"/>
      <c r="I4" s="8"/>
      <c r="J4" s="8"/>
      <c r="K4" s="8"/>
      <c r="L4" s="9"/>
      <c r="M4" s="9"/>
      <c r="N4" s="9"/>
    </row>
    <row r="5" spans="1:14" ht="15" customHeight="1">
      <c r="A5" s="6"/>
      <c r="B5" s="6"/>
      <c r="C5" s="7"/>
      <c r="D5" s="7"/>
      <c r="E5" s="7"/>
      <c r="F5" s="7"/>
      <c r="G5" s="7"/>
      <c r="H5" s="8"/>
      <c r="I5" s="8"/>
      <c r="J5" s="41"/>
      <c r="K5" s="8"/>
      <c r="L5" s="9"/>
      <c r="M5" s="9"/>
      <c r="N5" s="9"/>
    </row>
    <row r="6" spans="1:11" ht="15" customHeight="1">
      <c r="A6" s="60" t="s">
        <v>2</v>
      </c>
      <c r="B6" s="59"/>
      <c r="C6" s="60"/>
      <c r="D6" s="60"/>
      <c r="E6" s="62"/>
      <c r="F6" s="62"/>
      <c r="G6" s="62"/>
      <c r="J6" s="6" t="s">
        <v>87</v>
      </c>
      <c r="K6" s="8"/>
    </row>
    <row r="7" spans="1:11" ht="15" customHeight="1">
      <c r="A7" s="45" t="s">
        <v>20</v>
      </c>
      <c r="B7" s="73"/>
      <c r="C7" s="63" t="s">
        <v>21</v>
      </c>
      <c r="D7" s="73"/>
      <c r="E7" s="57" t="s">
        <v>21</v>
      </c>
      <c r="F7" s="73"/>
      <c r="G7" s="119" t="s">
        <v>82</v>
      </c>
      <c r="H7" s="120" t="s">
        <v>84</v>
      </c>
      <c r="I7" s="121"/>
      <c r="J7" s="121"/>
      <c r="K7" s="122"/>
    </row>
    <row r="8" spans="1:11" ht="15" customHeight="1">
      <c r="A8" s="45"/>
      <c r="B8" s="64"/>
      <c r="C8" s="63" t="s">
        <v>22</v>
      </c>
      <c r="D8" s="61"/>
      <c r="E8" s="57" t="s">
        <v>22</v>
      </c>
      <c r="F8" s="61"/>
      <c r="G8" s="56"/>
      <c r="H8" s="123" t="s">
        <v>85</v>
      </c>
      <c r="I8" s="124"/>
      <c r="J8" s="125"/>
      <c r="K8" s="124"/>
    </row>
    <row r="9" spans="1:11" ht="15" customHeight="1">
      <c r="A9" s="45"/>
      <c r="B9" s="64"/>
      <c r="C9" s="63" t="s">
        <v>23</v>
      </c>
      <c r="D9" s="61"/>
      <c r="E9" s="57" t="s">
        <v>24</v>
      </c>
      <c r="F9" s="61"/>
      <c r="G9" s="56"/>
      <c r="H9" s="82" t="s">
        <v>25</v>
      </c>
      <c r="I9" s="79"/>
      <c r="J9" s="82" t="s">
        <v>25</v>
      </c>
      <c r="K9" s="79"/>
    </row>
    <row r="10" spans="1:11" ht="15" customHeight="1">
      <c r="A10" s="46"/>
      <c r="B10" s="64"/>
      <c r="C10" s="63" t="s">
        <v>3</v>
      </c>
      <c r="D10" s="61"/>
      <c r="E10" s="57" t="s">
        <v>4</v>
      </c>
      <c r="F10" s="61"/>
      <c r="G10" s="56"/>
      <c r="H10" s="89" t="s">
        <v>26</v>
      </c>
      <c r="I10" s="90"/>
      <c r="J10" s="91" t="s">
        <v>27</v>
      </c>
      <c r="K10" s="90"/>
    </row>
    <row r="11" spans="1:11" ht="15" customHeight="1">
      <c r="A11" s="46"/>
      <c r="B11" s="64"/>
      <c r="C11" s="63"/>
      <c r="D11" s="61"/>
      <c r="E11" s="57"/>
      <c r="F11" s="82"/>
      <c r="G11" s="83"/>
      <c r="H11" s="26"/>
      <c r="I11" s="27"/>
      <c r="J11" s="26"/>
      <c r="K11" s="28"/>
    </row>
    <row r="12" spans="1:11" ht="15" customHeight="1">
      <c r="A12" s="67" t="s">
        <v>1</v>
      </c>
      <c r="B12" s="86" t="s">
        <v>5</v>
      </c>
      <c r="C12" s="87"/>
      <c r="D12" s="86" t="s">
        <v>6</v>
      </c>
      <c r="E12" s="87"/>
      <c r="F12" s="84" t="s">
        <v>83</v>
      </c>
      <c r="G12" s="85"/>
      <c r="H12" s="68" t="s">
        <v>43</v>
      </c>
      <c r="I12" s="18" t="s">
        <v>8</v>
      </c>
      <c r="J12" s="68" t="s">
        <v>7</v>
      </c>
      <c r="K12" s="14" t="s">
        <v>8</v>
      </c>
    </row>
    <row r="13" spans="1:11" ht="30" customHeight="1">
      <c r="A13" s="71" t="s">
        <v>55</v>
      </c>
      <c r="B13" s="72"/>
      <c r="C13" s="58">
        <v>138212.2</v>
      </c>
      <c r="D13" s="72"/>
      <c r="E13" s="58">
        <v>119321.5</v>
      </c>
      <c r="F13" s="72"/>
      <c r="G13" s="58">
        <f>C13-E13</f>
        <v>18890.70000000001</v>
      </c>
      <c r="H13" s="21">
        <v>15255.7</v>
      </c>
      <c r="I13" s="21">
        <v>12.4</v>
      </c>
      <c r="J13" s="21">
        <v>6118.8</v>
      </c>
      <c r="K13" s="35">
        <v>5.4</v>
      </c>
    </row>
    <row r="14" spans="1:11" ht="30" customHeight="1">
      <c r="A14" s="71" t="s">
        <v>56</v>
      </c>
      <c r="B14" s="72"/>
      <c r="C14" s="58">
        <v>10605.7</v>
      </c>
      <c r="D14" s="72"/>
      <c r="E14" s="58">
        <v>8467.2</v>
      </c>
      <c r="F14" s="72"/>
      <c r="G14" s="58">
        <f aca="true" t="shared" si="0" ref="G14:G25">C14-E14</f>
        <v>2138.5</v>
      </c>
      <c r="H14" s="21">
        <v>1644.9</v>
      </c>
      <c r="I14" s="21">
        <v>18.4</v>
      </c>
      <c r="J14" s="21">
        <v>298.6</v>
      </c>
      <c r="K14" s="35">
        <v>3.7</v>
      </c>
    </row>
    <row r="15" spans="1:11" ht="30" customHeight="1">
      <c r="A15" s="71" t="s">
        <v>57</v>
      </c>
      <c r="B15" s="72"/>
      <c r="C15" s="58">
        <v>8509.6</v>
      </c>
      <c r="D15" s="72"/>
      <c r="E15" s="58">
        <v>6947.9</v>
      </c>
      <c r="F15" s="72"/>
      <c r="G15" s="58">
        <f t="shared" si="0"/>
        <v>1561.7000000000007</v>
      </c>
      <c r="H15" s="21">
        <v>-1136.1</v>
      </c>
      <c r="I15" s="21">
        <v>-11.8</v>
      </c>
      <c r="J15" s="21">
        <v>-3044.1</v>
      </c>
      <c r="K15" s="35">
        <v>-30.5</v>
      </c>
    </row>
    <row r="16" spans="1:11" ht="30" customHeight="1">
      <c r="A16" s="71" t="s">
        <v>58</v>
      </c>
      <c r="B16" s="72"/>
      <c r="C16" s="58">
        <v>11189.2</v>
      </c>
      <c r="D16" s="72"/>
      <c r="E16" s="58">
        <v>10082</v>
      </c>
      <c r="F16" s="72"/>
      <c r="G16" s="58">
        <f t="shared" si="0"/>
        <v>1107.2000000000007</v>
      </c>
      <c r="H16" s="21">
        <v>390.9</v>
      </c>
      <c r="I16" s="21">
        <v>3.6</v>
      </c>
      <c r="J16" s="21">
        <v>-657</v>
      </c>
      <c r="K16" s="35">
        <v>-6.1</v>
      </c>
    </row>
    <row r="17" spans="1:11" ht="30" customHeight="1">
      <c r="A17" s="71" t="s">
        <v>59</v>
      </c>
      <c r="B17" s="72" t="s">
        <v>52</v>
      </c>
      <c r="C17" s="58">
        <v>11223.4</v>
      </c>
      <c r="D17" s="72"/>
      <c r="E17" s="58">
        <v>9015.8</v>
      </c>
      <c r="F17" s="72" t="s">
        <v>52</v>
      </c>
      <c r="G17" s="58">
        <f t="shared" si="0"/>
        <v>2207.6000000000004</v>
      </c>
      <c r="H17" s="21">
        <v>857.7</v>
      </c>
      <c r="I17" s="21">
        <v>8.3</v>
      </c>
      <c r="J17" s="21">
        <v>-342.6</v>
      </c>
      <c r="K17" s="35">
        <v>-3.7</v>
      </c>
    </row>
    <row r="18" spans="1:11" ht="30" customHeight="1">
      <c r="A18" s="71" t="s">
        <v>60</v>
      </c>
      <c r="B18" s="72"/>
      <c r="C18" s="58">
        <v>10921.2</v>
      </c>
      <c r="D18" s="72" t="s">
        <v>52</v>
      </c>
      <c r="E18" s="58">
        <v>9483.9</v>
      </c>
      <c r="F18" s="72" t="s">
        <v>52</v>
      </c>
      <c r="G18" s="58">
        <f t="shared" si="0"/>
        <v>1437.300000000001</v>
      </c>
      <c r="H18" s="21">
        <v>1183.5</v>
      </c>
      <c r="I18" s="21">
        <v>12.2</v>
      </c>
      <c r="J18" s="21">
        <v>818.5</v>
      </c>
      <c r="K18" s="35">
        <v>9.4</v>
      </c>
    </row>
    <row r="19" spans="1:11" ht="30" customHeight="1">
      <c r="A19" s="71" t="s">
        <v>61</v>
      </c>
      <c r="B19" s="72"/>
      <c r="C19" s="58">
        <v>10768.9</v>
      </c>
      <c r="D19" s="72"/>
      <c r="E19" s="58">
        <v>9414.5</v>
      </c>
      <c r="F19" s="72"/>
      <c r="G19" s="58">
        <f t="shared" si="0"/>
        <v>1354.3999999999996</v>
      </c>
      <c r="H19" s="21">
        <v>369.3</v>
      </c>
      <c r="I19" s="21">
        <v>3.6</v>
      </c>
      <c r="J19" s="21">
        <v>-437.8</v>
      </c>
      <c r="K19" s="35">
        <v>-4.4</v>
      </c>
    </row>
    <row r="20" spans="1:11" ht="30" customHeight="1">
      <c r="A20" s="71" t="s">
        <v>62</v>
      </c>
      <c r="B20" s="72"/>
      <c r="C20" s="58">
        <v>12757</v>
      </c>
      <c r="D20" s="72"/>
      <c r="E20" s="58">
        <v>11430.4</v>
      </c>
      <c r="F20" s="72"/>
      <c r="G20" s="58">
        <f t="shared" si="0"/>
        <v>1326.6000000000004</v>
      </c>
      <c r="H20" s="21">
        <v>2126.3</v>
      </c>
      <c r="I20" s="21">
        <v>20</v>
      </c>
      <c r="J20" s="21">
        <v>2461.8</v>
      </c>
      <c r="K20" s="35">
        <v>27.4</v>
      </c>
    </row>
    <row r="21" spans="1:11" ht="30" customHeight="1">
      <c r="A21" s="71" t="s">
        <v>63</v>
      </c>
      <c r="B21" s="72"/>
      <c r="C21" s="58">
        <v>11034.3</v>
      </c>
      <c r="D21" s="72" t="s">
        <v>52</v>
      </c>
      <c r="E21" s="58">
        <v>9417.6</v>
      </c>
      <c r="F21" s="72" t="s">
        <v>52</v>
      </c>
      <c r="G21" s="58">
        <f t="shared" si="0"/>
        <v>1616.699999999999</v>
      </c>
      <c r="H21" s="21">
        <v>1412.5</v>
      </c>
      <c r="I21" s="21">
        <v>14.7</v>
      </c>
      <c r="J21" s="21">
        <v>499.9</v>
      </c>
      <c r="K21" s="35">
        <v>5.6</v>
      </c>
    </row>
    <row r="22" spans="1:11" ht="30" customHeight="1">
      <c r="A22" s="71" t="s">
        <v>64</v>
      </c>
      <c r="B22" s="72"/>
      <c r="C22" s="58">
        <v>11305.7</v>
      </c>
      <c r="D22" s="72"/>
      <c r="E22" s="58">
        <v>9228.7</v>
      </c>
      <c r="F22" s="72"/>
      <c r="G22" s="58">
        <f t="shared" si="0"/>
        <v>2077</v>
      </c>
      <c r="H22" s="21">
        <v>1199.1</v>
      </c>
      <c r="I22" s="21">
        <v>11.9</v>
      </c>
      <c r="J22" s="21">
        <v>-69</v>
      </c>
      <c r="K22" s="35">
        <v>-0.7</v>
      </c>
    </row>
    <row r="23" spans="1:11" ht="30" customHeight="1">
      <c r="A23" s="71" t="s">
        <v>65</v>
      </c>
      <c r="B23" s="72" t="s">
        <v>52</v>
      </c>
      <c r="C23" s="58">
        <v>12657.6</v>
      </c>
      <c r="D23" s="72" t="s">
        <v>52</v>
      </c>
      <c r="E23" s="58">
        <v>11781.2</v>
      </c>
      <c r="F23" s="72"/>
      <c r="G23" s="58">
        <f t="shared" si="0"/>
        <v>876.3999999999996</v>
      </c>
      <c r="H23" s="21">
        <v>1775.7</v>
      </c>
      <c r="I23" s="21">
        <v>16.3</v>
      </c>
      <c r="J23" s="21">
        <v>1487.6</v>
      </c>
      <c r="K23" s="35">
        <v>14.5</v>
      </c>
    </row>
    <row r="24" spans="1:11" ht="30" customHeight="1">
      <c r="A24" s="71" t="s">
        <v>66</v>
      </c>
      <c r="B24" s="72" t="s">
        <v>52</v>
      </c>
      <c r="C24" s="58">
        <v>11792.6</v>
      </c>
      <c r="D24" s="72" t="s">
        <v>52</v>
      </c>
      <c r="E24" s="58">
        <v>10534.9</v>
      </c>
      <c r="F24" s="72" t="s">
        <v>52</v>
      </c>
      <c r="G24" s="58">
        <f t="shared" si="0"/>
        <v>1257.7000000000007</v>
      </c>
      <c r="H24" s="21">
        <v>2145</v>
      </c>
      <c r="I24" s="21">
        <v>22.2</v>
      </c>
      <c r="J24" s="21">
        <v>2045.4</v>
      </c>
      <c r="K24" s="35">
        <v>24.1</v>
      </c>
    </row>
    <row r="25" spans="1:11" ht="30" customHeight="1">
      <c r="A25" s="71" t="s">
        <v>67</v>
      </c>
      <c r="B25" s="72"/>
      <c r="C25" s="58">
        <v>15447</v>
      </c>
      <c r="D25" s="72"/>
      <c r="E25" s="58">
        <v>13517.4</v>
      </c>
      <c r="F25" s="72"/>
      <c r="G25" s="58">
        <f t="shared" si="0"/>
        <v>1929.6000000000004</v>
      </c>
      <c r="H25" s="21">
        <v>3286.9</v>
      </c>
      <c r="I25" s="21">
        <v>27</v>
      </c>
      <c r="J25" s="21">
        <v>3057.5</v>
      </c>
      <c r="K25" s="35">
        <v>29.2</v>
      </c>
    </row>
    <row r="26" spans="1:11" ht="9.75" customHeight="1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4"/>
    </row>
    <row r="27" spans="1:2" ht="18" customHeight="1">
      <c r="A27" s="24" t="s">
        <v>28</v>
      </c>
      <c r="B27" s="11"/>
    </row>
    <row r="28" spans="1:2" ht="18" customHeight="1">
      <c r="A28" s="10"/>
      <c r="B28" s="24"/>
    </row>
  </sheetData>
  <mergeCells count="9">
    <mergeCell ref="H7:K7"/>
    <mergeCell ref="H10:I10"/>
    <mergeCell ref="J10:K10"/>
    <mergeCell ref="H9:I9"/>
    <mergeCell ref="J9:K9"/>
    <mergeCell ref="B12:C12"/>
    <mergeCell ref="D12:E12"/>
    <mergeCell ref="F11:G11"/>
    <mergeCell ref="F12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"/>
  <sheetViews>
    <sheetView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8:11" ht="15" customHeight="1">
      <c r="H4" s="8"/>
      <c r="I4" s="8"/>
      <c r="J4" s="41"/>
      <c r="K4" s="8"/>
    </row>
    <row r="5" spans="1:11" ht="15" customHeight="1">
      <c r="A5" s="60" t="s">
        <v>9</v>
      </c>
      <c r="B5" s="59"/>
      <c r="C5" s="60"/>
      <c r="D5" s="60"/>
      <c r="E5" s="62"/>
      <c r="F5" s="62"/>
      <c r="G5" s="62"/>
      <c r="H5" s="10"/>
      <c r="I5" s="10"/>
      <c r="J5" s="6" t="s">
        <v>96</v>
      </c>
      <c r="K5" s="8"/>
    </row>
    <row r="6" spans="1:11" ht="15" customHeight="1">
      <c r="A6" s="45" t="s">
        <v>20</v>
      </c>
      <c r="B6" s="94" t="s">
        <v>42</v>
      </c>
      <c r="C6" s="128"/>
      <c r="D6" s="128"/>
      <c r="E6" s="128"/>
      <c r="F6" s="128"/>
      <c r="G6" s="95"/>
      <c r="H6" s="129" t="s">
        <v>94</v>
      </c>
      <c r="I6" s="92"/>
      <c r="J6" s="92"/>
      <c r="K6" s="93"/>
    </row>
    <row r="7" spans="1:11" ht="15" customHeight="1">
      <c r="A7" s="45"/>
      <c r="B7" s="74"/>
      <c r="C7" s="75"/>
      <c r="D7" s="75"/>
      <c r="E7" s="75"/>
      <c r="F7" s="75"/>
      <c r="G7" s="76"/>
      <c r="H7" s="130" t="s">
        <v>95</v>
      </c>
      <c r="I7" s="131"/>
      <c r="J7" s="131"/>
      <c r="K7" s="132"/>
    </row>
    <row r="8" spans="1:11" ht="15" customHeight="1">
      <c r="A8" s="45"/>
      <c r="B8" s="82" t="s">
        <v>78</v>
      </c>
      <c r="C8" s="83"/>
      <c r="D8" s="126" t="s">
        <v>88</v>
      </c>
      <c r="E8" s="127"/>
      <c r="F8" s="126" t="s">
        <v>91</v>
      </c>
      <c r="G8" s="127"/>
      <c r="H8" s="36"/>
      <c r="I8" s="47"/>
      <c r="J8" s="36"/>
      <c r="K8" s="47"/>
    </row>
    <row r="9" spans="1:11" ht="15" customHeight="1">
      <c r="A9" s="45"/>
      <c r="B9" s="96"/>
      <c r="C9" s="97"/>
      <c r="D9" s="82" t="s">
        <v>89</v>
      </c>
      <c r="E9" s="83"/>
      <c r="F9" s="82" t="s">
        <v>92</v>
      </c>
      <c r="G9" s="83"/>
      <c r="H9" s="98" t="s">
        <v>10</v>
      </c>
      <c r="I9" s="99"/>
      <c r="J9" s="100" t="s">
        <v>12</v>
      </c>
      <c r="K9" s="99"/>
    </row>
    <row r="10" spans="1:11" ht="15" customHeight="1">
      <c r="A10" s="46"/>
      <c r="B10" s="81"/>
      <c r="C10" s="88"/>
      <c r="D10" s="82" t="s">
        <v>90</v>
      </c>
      <c r="E10" s="83"/>
      <c r="F10" s="82" t="s">
        <v>93</v>
      </c>
      <c r="G10" s="83"/>
      <c r="H10" s="89" t="s">
        <v>11</v>
      </c>
      <c r="I10" s="90"/>
      <c r="J10" s="91" t="s">
        <v>13</v>
      </c>
      <c r="K10" s="90"/>
    </row>
    <row r="11" spans="1:11" ht="15" customHeight="1">
      <c r="A11" s="46"/>
      <c r="B11" s="101"/>
      <c r="C11" s="102"/>
      <c r="D11" s="101"/>
      <c r="E11" s="102"/>
      <c r="F11" s="82"/>
      <c r="G11" s="83"/>
      <c r="H11" s="37"/>
      <c r="I11" s="38"/>
      <c r="J11" s="37"/>
      <c r="K11" s="39"/>
    </row>
    <row r="12" spans="1:11" ht="15" customHeight="1">
      <c r="A12" s="66" t="s">
        <v>1</v>
      </c>
      <c r="B12" s="84" t="s">
        <v>31</v>
      </c>
      <c r="C12" s="85"/>
      <c r="D12" s="84" t="s">
        <v>29</v>
      </c>
      <c r="E12" s="85"/>
      <c r="F12" s="84" t="s">
        <v>30</v>
      </c>
      <c r="G12" s="85"/>
      <c r="H12" s="48" t="s">
        <v>7</v>
      </c>
      <c r="I12" s="49" t="s">
        <v>8</v>
      </c>
      <c r="J12" s="48" t="s">
        <v>7</v>
      </c>
      <c r="K12" s="50" t="s">
        <v>8</v>
      </c>
    </row>
    <row r="13" spans="1:11" ht="30" customHeight="1">
      <c r="A13" s="71" t="s">
        <v>55</v>
      </c>
      <c r="B13" s="72"/>
      <c r="C13" s="65">
        <f>E13+G13</f>
        <v>138212.2</v>
      </c>
      <c r="D13" s="72"/>
      <c r="E13" s="65">
        <v>34398.2</v>
      </c>
      <c r="F13" s="72"/>
      <c r="G13" s="65">
        <v>103814</v>
      </c>
      <c r="H13" s="19">
        <v>3148</v>
      </c>
      <c r="I13" s="19">
        <v>10.1</v>
      </c>
      <c r="J13" s="19">
        <v>12107.7</v>
      </c>
      <c r="K13" s="20">
        <v>13.2</v>
      </c>
    </row>
    <row r="14" spans="1:11" ht="30" customHeight="1">
      <c r="A14" s="71" t="s">
        <v>56</v>
      </c>
      <c r="B14" s="72"/>
      <c r="C14" s="65">
        <f aca="true" t="shared" si="0" ref="C14:C25">E14+G14</f>
        <v>10605.7</v>
      </c>
      <c r="D14" s="72"/>
      <c r="E14" s="58">
        <v>2842.2</v>
      </c>
      <c r="F14" s="72"/>
      <c r="G14" s="58">
        <v>7763.5</v>
      </c>
      <c r="H14" s="22">
        <v>407</v>
      </c>
      <c r="I14" s="22">
        <v>16.7</v>
      </c>
      <c r="J14" s="22">
        <v>1237.9</v>
      </c>
      <c r="K14" s="23">
        <v>19</v>
      </c>
    </row>
    <row r="15" spans="1:11" ht="30" customHeight="1">
      <c r="A15" s="71" t="s">
        <v>57</v>
      </c>
      <c r="B15" s="72"/>
      <c r="C15" s="65">
        <f t="shared" si="0"/>
        <v>8509.6</v>
      </c>
      <c r="D15" s="72"/>
      <c r="E15" s="58">
        <v>2191.1</v>
      </c>
      <c r="F15" s="72"/>
      <c r="G15" s="58">
        <v>6318.5</v>
      </c>
      <c r="H15" s="22">
        <v>-163.7</v>
      </c>
      <c r="I15" s="22">
        <v>-7</v>
      </c>
      <c r="J15" s="22">
        <v>-972.4</v>
      </c>
      <c r="K15" s="23">
        <v>-13.3</v>
      </c>
    </row>
    <row r="16" spans="1:11" ht="30" customHeight="1">
      <c r="A16" s="71" t="s">
        <v>58</v>
      </c>
      <c r="B16" s="72"/>
      <c r="C16" s="65">
        <f t="shared" si="0"/>
        <v>11189.2</v>
      </c>
      <c r="D16" s="72"/>
      <c r="E16" s="58">
        <v>2708.8</v>
      </c>
      <c r="F16" s="72"/>
      <c r="G16" s="58">
        <v>8480.4</v>
      </c>
      <c r="H16" s="22">
        <v>-221.4</v>
      </c>
      <c r="I16" s="22">
        <v>-7.6</v>
      </c>
      <c r="J16" s="22">
        <v>612.3</v>
      </c>
      <c r="K16" s="23">
        <v>7.8</v>
      </c>
    </row>
    <row r="17" spans="1:11" ht="30" customHeight="1">
      <c r="A17" s="71" t="s">
        <v>59</v>
      </c>
      <c r="B17" s="72" t="s">
        <v>53</v>
      </c>
      <c r="C17" s="65">
        <f t="shared" si="0"/>
        <v>11223.4</v>
      </c>
      <c r="D17" s="72" t="s">
        <v>53</v>
      </c>
      <c r="E17" s="58">
        <v>2742.5</v>
      </c>
      <c r="F17" s="72"/>
      <c r="G17" s="58">
        <v>8480.9</v>
      </c>
      <c r="H17" s="22">
        <v>-94.7</v>
      </c>
      <c r="I17" s="22">
        <v>-3.3</v>
      </c>
      <c r="J17" s="22">
        <v>952.4</v>
      </c>
      <c r="K17" s="23">
        <v>12.7</v>
      </c>
    </row>
    <row r="18" spans="1:11" ht="30" customHeight="1">
      <c r="A18" s="71" t="s">
        <v>60</v>
      </c>
      <c r="B18" s="72"/>
      <c r="C18" s="65">
        <f t="shared" si="0"/>
        <v>10921.2</v>
      </c>
      <c r="D18" s="72" t="s">
        <v>51</v>
      </c>
      <c r="E18" s="58">
        <v>2758.6</v>
      </c>
      <c r="F18" s="72"/>
      <c r="G18" s="58">
        <v>8162.6</v>
      </c>
      <c r="H18" s="22">
        <v>31.9</v>
      </c>
      <c r="I18" s="22">
        <v>1.2</v>
      </c>
      <c r="J18" s="22">
        <v>1151.6</v>
      </c>
      <c r="K18" s="23">
        <v>16.4</v>
      </c>
    </row>
    <row r="19" spans="1:11" ht="30" customHeight="1">
      <c r="A19" s="71" t="s">
        <v>61</v>
      </c>
      <c r="B19" s="72"/>
      <c r="C19" s="65">
        <f t="shared" si="0"/>
        <v>10768.9</v>
      </c>
      <c r="D19" s="72" t="s">
        <v>51</v>
      </c>
      <c r="E19" s="58">
        <v>2880.1</v>
      </c>
      <c r="F19" s="72"/>
      <c r="G19" s="58">
        <v>7888.8</v>
      </c>
      <c r="H19" s="22">
        <v>292.6</v>
      </c>
      <c r="I19" s="22">
        <v>11.3</v>
      </c>
      <c r="J19" s="22">
        <v>76.7</v>
      </c>
      <c r="K19" s="23">
        <v>1</v>
      </c>
    </row>
    <row r="20" spans="1:11" ht="30" customHeight="1">
      <c r="A20" s="71" t="s">
        <v>62</v>
      </c>
      <c r="B20" s="72"/>
      <c r="C20" s="65">
        <f t="shared" si="0"/>
        <v>12757</v>
      </c>
      <c r="D20" s="72"/>
      <c r="E20" s="58">
        <v>3032.3</v>
      </c>
      <c r="F20" s="72"/>
      <c r="G20" s="58">
        <v>9724.7</v>
      </c>
      <c r="H20" s="22">
        <v>372.5</v>
      </c>
      <c r="I20" s="22">
        <v>14</v>
      </c>
      <c r="J20" s="22">
        <v>1753.8</v>
      </c>
      <c r="K20" s="23">
        <v>22</v>
      </c>
    </row>
    <row r="21" spans="1:11" ht="30" customHeight="1">
      <c r="A21" s="71" t="s">
        <v>63</v>
      </c>
      <c r="B21" s="72"/>
      <c r="C21" s="65">
        <f t="shared" si="0"/>
        <v>11034.3</v>
      </c>
      <c r="D21" s="72"/>
      <c r="E21" s="58">
        <v>2844.2</v>
      </c>
      <c r="F21" s="72"/>
      <c r="G21" s="58">
        <v>8190.1</v>
      </c>
      <c r="H21" s="22">
        <v>422.8</v>
      </c>
      <c r="I21" s="22">
        <v>17.5</v>
      </c>
      <c r="J21" s="22">
        <v>989.7</v>
      </c>
      <c r="K21" s="23">
        <v>13.7</v>
      </c>
    </row>
    <row r="22" spans="1:11" ht="30" customHeight="1">
      <c r="A22" s="71" t="s">
        <v>64</v>
      </c>
      <c r="B22" s="72"/>
      <c r="C22" s="65">
        <f t="shared" si="0"/>
        <v>11305.7</v>
      </c>
      <c r="D22" s="72"/>
      <c r="E22" s="58">
        <v>2947.7</v>
      </c>
      <c r="F22" s="72"/>
      <c r="G22" s="58">
        <v>8358</v>
      </c>
      <c r="H22" s="22">
        <v>540.8</v>
      </c>
      <c r="I22" s="22">
        <v>22.5</v>
      </c>
      <c r="J22" s="22">
        <v>658.3</v>
      </c>
      <c r="K22" s="23">
        <v>8.5</v>
      </c>
    </row>
    <row r="23" spans="1:11" ht="30" customHeight="1">
      <c r="A23" s="71" t="s">
        <v>65</v>
      </c>
      <c r="B23" s="72" t="s">
        <v>53</v>
      </c>
      <c r="C23" s="65">
        <f t="shared" si="0"/>
        <v>12657.6</v>
      </c>
      <c r="D23" s="72"/>
      <c r="E23" s="58">
        <v>3021.4</v>
      </c>
      <c r="F23" s="72" t="s">
        <v>53</v>
      </c>
      <c r="G23" s="58">
        <v>9636.2</v>
      </c>
      <c r="H23" s="22">
        <v>475.3</v>
      </c>
      <c r="I23" s="22">
        <v>18.7</v>
      </c>
      <c r="J23" s="22">
        <v>1300.4</v>
      </c>
      <c r="K23" s="23">
        <v>15.6</v>
      </c>
    </row>
    <row r="24" spans="1:11" ht="30" customHeight="1">
      <c r="A24" s="71" t="s">
        <v>66</v>
      </c>
      <c r="B24" s="72" t="s">
        <v>53</v>
      </c>
      <c r="C24" s="65">
        <f t="shared" si="0"/>
        <v>11792.6</v>
      </c>
      <c r="D24" s="72" t="s">
        <v>53</v>
      </c>
      <c r="E24" s="58">
        <v>2883</v>
      </c>
      <c r="F24" s="72" t="s">
        <v>53</v>
      </c>
      <c r="G24" s="58">
        <v>8909.6</v>
      </c>
      <c r="H24" s="22">
        <v>539.5</v>
      </c>
      <c r="I24" s="22">
        <v>23</v>
      </c>
      <c r="J24" s="22">
        <v>1605.5</v>
      </c>
      <c r="K24" s="23">
        <v>22</v>
      </c>
    </row>
    <row r="25" spans="1:11" ht="30" customHeight="1">
      <c r="A25" s="71" t="s">
        <v>67</v>
      </c>
      <c r="B25" s="72"/>
      <c r="C25" s="65">
        <f t="shared" si="0"/>
        <v>15447</v>
      </c>
      <c r="D25" s="72"/>
      <c r="E25" s="58">
        <v>3546.3</v>
      </c>
      <c r="F25" s="72"/>
      <c r="G25" s="58">
        <v>11900.7</v>
      </c>
      <c r="H25" s="22">
        <v>545.4</v>
      </c>
      <c r="I25" s="22">
        <v>18.2</v>
      </c>
      <c r="J25" s="22">
        <v>2741.5</v>
      </c>
      <c r="K25" s="23">
        <v>29.9</v>
      </c>
    </row>
    <row r="26" ht="9.75" customHeight="1"/>
    <row r="27" s="69" customFormat="1" ht="15.75">
      <c r="A27" s="70" t="s">
        <v>45</v>
      </c>
    </row>
    <row r="28" spans="1:2" s="69" customFormat="1" ht="15.75">
      <c r="A28" s="24" t="s">
        <v>48</v>
      </c>
      <c r="B28" s="24"/>
    </row>
    <row r="29" s="69" customFormat="1" ht="15.75">
      <c r="A29" s="70" t="s">
        <v>46</v>
      </c>
    </row>
    <row r="30" spans="1:2" s="69" customFormat="1" ht="15.75">
      <c r="A30" s="24" t="s">
        <v>49</v>
      </c>
      <c r="B30" s="24"/>
    </row>
    <row r="31" s="69" customFormat="1" ht="15.75">
      <c r="A31" s="70" t="s">
        <v>47</v>
      </c>
    </row>
    <row r="32" spans="1:2" ht="16.5">
      <c r="A32" s="24" t="s">
        <v>50</v>
      </c>
      <c r="B32" s="24"/>
    </row>
  </sheetData>
  <mergeCells count="23">
    <mergeCell ref="B12:C12"/>
    <mergeCell ref="D10:E10"/>
    <mergeCell ref="D11:E11"/>
    <mergeCell ref="H10:I10"/>
    <mergeCell ref="B11:C11"/>
    <mergeCell ref="J10:K10"/>
    <mergeCell ref="B10:C10"/>
    <mergeCell ref="H9:I9"/>
    <mergeCell ref="J9:K9"/>
    <mergeCell ref="B6:G6"/>
    <mergeCell ref="B8:C8"/>
    <mergeCell ref="B9:C9"/>
    <mergeCell ref="D9:E9"/>
    <mergeCell ref="D8:E8"/>
    <mergeCell ref="A3:K3"/>
    <mergeCell ref="D12:E12"/>
    <mergeCell ref="F8:G8"/>
    <mergeCell ref="F9:G9"/>
    <mergeCell ref="F10:G10"/>
    <mergeCell ref="F11:G11"/>
    <mergeCell ref="F12:G12"/>
    <mergeCell ref="H7:K7"/>
    <mergeCell ref="H6:K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1" spans="1:11" ht="16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8:11" ht="15" customHeight="1">
      <c r="H4" s="8"/>
      <c r="I4" s="8"/>
      <c r="J4" s="41"/>
      <c r="K4" s="8"/>
    </row>
    <row r="5" spans="1:11" ht="15" customHeight="1">
      <c r="A5" s="60" t="s">
        <v>32</v>
      </c>
      <c r="B5" s="59"/>
      <c r="C5" s="60"/>
      <c r="D5" s="60"/>
      <c r="E5" s="62"/>
      <c r="F5" s="62"/>
      <c r="G5" s="62"/>
      <c r="H5" s="10"/>
      <c r="I5" s="10"/>
      <c r="J5" s="6" t="s">
        <v>86</v>
      </c>
      <c r="K5" s="8"/>
    </row>
    <row r="6" spans="1:11" ht="15" customHeight="1">
      <c r="A6" s="133" t="s">
        <v>97</v>
      </c>
      <c r="B6" s="134" t="s">
        <v>98</v>
      </c>
      <c r="C6" s="135"/>
      <c r="D6" s="135"/>
      <c r="E6" s="135"/>
      <c r="F6" s="135"/>
      <c r="G6" s="136"/>
      <c r="H6" s="138" t="s">
        <v>94</v>
      </c>
      <c r="I6" s="51"/>
      <c r="J6" s="51"/>
      <c r="K6" s="52"/>
    </row>
    <row r="7" spans="1:11" ht="15" customHeight="1">
      <c r="A7" s="45"/>
      <c r="B7" s="89"/>
      <c r="C7" s="91"/>
      <c r="D7" s="91"/>
      <c r="E7" s="91"/>
      <c r="F7" s="91"/>
      <c r="G7" s="103"/>
      <c r="H7" s="139" t="s">
        <v>95</v>
      </c>
      <c r="I7" s="53"/>
      <c r="J7" s="53"/>
      <c r="K7" s="54"/>
    </row>
    <row r="8" spans="1:11" ht="15" customHeight="1">
      <c r="A8" s="45"/>
      <c r="B8" s="126" t="s">
        <v>79</v>
      </c>
      <c r="C8" s="127"/>
      <c r="D8" s="126" t="s">
        <v>99</v>
      </c>
      <c r="E8" s="127"/>
      <c r="F8" s="126" t="s">
        <v>101</v>
      </c>
      <c r="G8" s="127"/>
      <c r="H8" s="36"/>
      <c r="I8" s="47"/>
      <c r="J8" s="36"/>
      <c r="K8" s="47"/>
    </row>
    <row r="9" spans="1:11" ht="15" customHeight="1">
      <c r="A9" s="45"/>
      <c r="B9" s="96"/>
      <c r="C9" s="97"/>
      <c r="D9" s="98" t="s">
        <v>92</v>
      </c>
      <c r="E9" s="137"/>
      <c r="F9" s="98" t="s">
        <v>99</v>
      </c>
      <c r="G9" s="137"/>
      <c r="H9" s="98" t="s">
        <v>33</v>
      </c>
      <c r="I9" s="99"/>
      <c r="J9" s="100" t="s">
        <v>34</v>
      </c>
      <c r="K9" s="99"/>
    </row>
    <row r="10" spans="1:11" ht="15" customHeight="1">
      <c r="A10" s="46"/>
      <c r="B10" s="82"/>
      <c r="C10" s="83"/>
      <c r="D10" s="101" t="s">
        <v>100</v>
      </c>
      <c r="E10" s="102"/>
      <c r="F10" s="82" t="s">
        <v>102</v>
      </c>
      <c r="G10" s="83"/>
      <c r="H10" s="89" t="s">
        <v>11</v>
      </c>
      <c r="I10" s="90"/>
      <c r="J10" s="91" t="s">
        <v>35</v>
      </c>
      <c r="K10" s="90"/>
    </row>
    <row r="11" spans="1:11" ht="15" customHeight="1">
      <c r="A11" s="46"/>
      <c r="B11" s="107"/>
      <c r="C11" s="108"/>
      <c r="D11" s="101"/>
      <c r="E11" s="102"/>
      <c r="F11" s="82"/>
      <c r="G11" s="83"/>
      <c r="H11" s="37"/>
      <c r="I11" s="38"/>
      <c r="J11" s="37"/>
      <c r="K11" s="39"/>
    </row>
    <row r="12" spans="1:11" ht="15" customHeight="1">
      <c r="A12" s="66" t="s">
        <v>1</v>
      </c>
      <c r="B12" s="84" t="s">
        <v>31</v>
      </c>
      <c r="C12" s="85"/>
      <c r="D12" s="84" t="s">
        <v>29</v>
      </c>
      <c r="E12" s="85"/>
      <c r="F12" s="84" t="s">
        <v>30</v>
      </c>
      <c r="G12" s="85"/>
      <c r="H12" s="48" t="s">
        <v>7</v>
      </c>
      <c r="I12" s="49" t="s">
        <v>8</v>
      </c>
      <c r="J12" s="48" t="s">
        <v>7</v>
      </c>
      <c r="K12" s="50" t="s">
        <v>8</v>
      </c>
    </row>
    <row r="13" spans="1:11" ht="28.5" customHeight="1">
      <c r="A13" s="71" t="s">
        <v>55</v>
      </c>
      <c r="B13" s="72"/>
      <c r="C13" s="65">
        <f>E13+G13</f>
        <v>119321.5</v>
      </c>
      <c r="D13" s="72"/>
      <c r="E13" s="65">
        <v>44948.9</v>
      </c>
      <c r="F13" s="72"/>
      <c r="G13" s="65">
        <v>74372.6</v>
      </c>
      <c r="H13" s="19">
        <v>-2318.3</v>
      </c>
      <c r="I13" s="19">
        <v>-4.9</v>
      </c>
      <c r="J13" s="19">
        <v>8437.1</v>
      </c>
      <c r="K13" s="20">
        <v>12.8</v>
      </c>
    </row>
    <row r="14" spans="1:11" ht="28.5" customHeight="1">
      <c r="A14" s="71" t="s">
        <v>56</v>
      </c>
      <c r="B14" s="72"/>
      <c r="C14" s="65">
        <f aca="true" t="shared" si="0" ref="C14:C25">E14+G14</f>
        <v>8467.2</v>
      </c>
      <c r="D14" s="72"/>
      <c r="E14" s="58">
        <v>3441</v>
      </c>
      <c r="F14" s="72" t="s">
        <v>51</v>
      </c>
      <c r="G14" s="58">
        <v>5026.2</v>
      </c>
      <c r="H14" s="22">
        <v>-42.8</v>
      </c>
      <c r="I14" s="22">
        <v>-1.2</v>
      </c>
      <c r="J14" s="22">
        <v>341.4</v>
      </c>
      <c r="K14" s="23">
        <v>7.3</v>
      </c>
    </row>
    <row r="15" spans="1:11" ht="28.5" customHeight="1">
      <c r="A15" s="71" t="s">
        <v>57</v>
      </c>
      <c r="B15" s="72" t="s">
        <v>53</v>
      </c>
      <c r="C15" s="65">
        <f t="shared" si="0"/>
        <v>6947.9</v>
      </c>
      <c r="D15" s="72"/>
      <c r="E15" s="58">
        <v>2965.5</v>
      </c>
      <c r="F15" s="72" t="s">
        <v>53</v>
      </c>
      <c r="G15" s="58">
        <v>3982.4</v>
      </c>
      <c r="H15" s="22">
        <v>-1496.8</v>
      </c>
      <c r="I15" s="22">
        <v>-33.5</v>
      </c>
      <c r="J15" s="22">
        <v>-1547.3</v>
      </c>
      <c r="K15" s="23">
        <v>-28</v>
      </c>
    </row>
    <row r="16" spans="1:11" ht="28.5" customHeight="1">
      <c r="A16" s="71" t="s">
        <v>58</v>
      </c>
      <c r="B16" s="72"/>
      <c r="C16" s="65">
        <f t="shared" si="0"/>
        <v>10082</v>
      </c>
      <c r="D16" s="72"/>
      <c r="E16" s="58">
        <v>3814</v>
      </c>
      <c r="F16" s="72" t="s">
        <v>51</v>
      </c>
      <c r="G16" s="58">
        <v>6268</v>
      </c>
      <c r="H16" s="22">
        <v>-1116.6</v>
      </c>
      <c r="I16" s="22">
        <v>-22.6</v>
      </c>
      <c r="J16" s="22">
        <v>459.6</v>
      </c>
      <c r="K16" s="23">
        <v>7.9</v>
      </c>
    </row>
    <row r="17" spans="1:11" ht="28.5" customHeight="1">
      <c r="A17" s="71" t="s">
        <v>59</v>
      </c>
      <c r="B17" s="72" t="s">
        <v>53</v>
      </c>
      <c r="C17" s="65">
        <f t="shared" si="0"/>
        <v>9015.8</v>
      </c>
      <c r="D17" s="72"/>
      <c r="E17" s="58">
        <v>3388.5</v>
      </c>
      <c r="F17" s="72" t="s">
        <v>53</v>
      </c>
      <c r="G17" s="58">
        <v>5627.3</v>
      </c>
      <c r="H17" s="22">
        <v>-432</v>
      </c>
      <c r="I17" s="22">
        <v>-11.3</v>
      </c>
      <c r="J17" s="22">
        <v>89.4</v>
      </c>
      <c r="K17" s="23">
        <v>1.6</v>
      </c>
    </row>
    <row r="18" spans="1:11" ht="28.5">
      <c r="A18" s="71" t="s">
        <v>60</v>
      </c>
      <c r="B18" s="72"/>
      <c r="C18" s="65">
        <f t="shared" si="0"/>
        <v>9483.9</v>
      </c>
      <c r="D18" s="72"/>
      <c r="E18" s="58">
        <v>3701.5</v>
      </c>
      <c r="F18" s="72"/>
      <c r="G18" s="58">
        <v>5782.4</v>
      </c>
      <c r="H18" s="22">
        <v>236.7</v>
      </c>
      <c r="I18" s="22">
        <v>6.8</v>
      </c>
      <c r="J18" s="22">
        <v>581.8</v>
      </c>
      <c r="K18" s="23">
        <v>11.2</v>
      </c>
    </row>
    <row r="19" spans="1:11" ht="28.5">
      <c r="A19" s="71" t="s">
        <v>61</v>
      </c>
      <c r="B19" s="72"/>
      <c r="C19" s="65">
        <f t="shared" si="0"/>
        <v>9414.5</v>
      </c>
      <c r="D19" s="72"/>
      <c r="E19" s="58">
        <v>4109</v>
      </c>
      <c r="F19" s="72"/>
      <c r="G19" s="58">
        <v>5305.5</v>
      </c>
      <c r="H19" s="22">
        <v>-72.8</v>
      </c>
      <c r="I19" s="22">
        <v>-1.7</v>
      </c>
      <c r="J19" s="22">
        <v>-365</v>
      </c>
      <c r="K19" s="23">
        <v>-6.4</v>
      </c>
    </row>
    <row r="20" spans="1:11" ht="28.5">
      <c r="A20" s="71" t="s">
        <v>62</v>
      </c>
      <c r="B20" s="72"/>
      <c r="C20" s="65">
        <f t="shared" si="0"/>
        <v>11430.400000000001</v>
      </c>
      <c r="D20" s="72"/>
      <c r="E20" s="58">
        <v>4376.8</v>
      </c>
      <c r="F20" s="72"/>
      <c r="G20" s="58">
        <v>7053.6</v>
      </c>
      <c r="H20" s="22">
        <v>661.4</v>
      </c>
      <c r="I20" s="22">
        <v>17.8</v>
      </c>
      <c r="J20" s="22">
        <v>1800.4</v>
      </c>
      <c r="K20" s="23">
        <v>34.3</v>
      </c>
    </row>
    <row r="21" spans="1:11" ht="28.5">
      <c r="A21" s="71" t="s">
        <v>63</v>
      </c>
      <c r="B21" s="72" t="s">
        <v>53</v>
      </c>
      <c r="C21" s="65">
        <f t="shared" si="0"/>
        <v>9417.6</v>
      </c>
      <c r="D21" s="72" t="s">
        <v>53</v>
      </c>
      <c r="E21" s="58">
        <v>3429.8</v>
      </c>
      <c r="F21" s="72" t="s">
        <v>53</v>
      </c>
      <c r="G21" s="58">
        <v>5987.8</v>
      </c>
      <c r="H21" s="22">
        <v>-273.5</v>
      </c>
      <c r="I21" s="22">
        <v>-7.4</v>
      </c>
      <c r="J21" s="22">
        <v>773.4</v>
      </c>
      <c r="K21" s="23">
        <v>14.8</v>
      </c>
    </row>
    <row r="22" spans="1:11" ht="28.5">
      <c r="A22" s="71" t="s">
        <v>64</v>
      </c>
      <c r="B22" s="72" t="s">
        <v>54</v>
      </c>
      <c r="C22" s="65">
        <f t="shared" si="0"/>
        <v>9228.7</v>
      </c>
      <c r="D22" s="72" t="s">
        <v>54</v>
      </c>
      <c r="E22" s="58">
        <v>3383.3</v>
      </c>
      <c r="F22" s="72" t="s">
        <v>54</v>
      </c>
      <c r="G22" s="58">
        <v>5845.4</v>
      </c>
      <c r="H22" s="22">
        <v>-622.8</v>
      </c>
      <c r="I22" s="22">
        <v>-15.5</v>
      </c>
      <c r="J22" s="22">
        <v>553.8</v>
      </c>
      <c r="K22" s="23">
        <v>10.5</v>
      </c>
    </row>
    <row r="23" spans="1:11" ht="28.5">
      <c r="A23" s="71" t="s">
        <v>65</v>
      </c>
      <c r="B23" s="72"/>
      <c r="C23" s="65">
        <f t="shared" si="0"/>
        <v>11781.2</v>
      </c>
      <c r="D23" s="72"/>
      <c r="E23" s="58">
        <v>3966.4</v>
      </c>
      <c r="F23" s="72"/>
      <c r="G23" s="58">
        <v>7814.8</v>
      </c>
      <c r="H23" s="22">
        <v>-281.1</v>
      </c>
      <c r="I23" s="22">
        <v>-6.6</v>
      </c>
      <c r="J23" s="22">
        <v>1768.7</v>
      </c>
      <c r="K23" s="23">
        <v>29.3</v>
      </c>
    </row>
    <row r="24" spans="1:11" ht="28.5">
      <c r="A24" s="71" t="s">
        <v>66</v>
      </c>
      <c r="B24" s="72"/>
      <c r="C24" s="65">
        <f t="shared" si="0"/>
        <v>10534.900000000001</v>
      </c>
      <c r="D24" s="72"/>
      <c r="E24" s="58">
        <v>3761.8</v>
      </c>
      <c r="F24" s="72"/>
      <c r="G24" s="58">
        <v>6773.1</v>
      </c>
      <c r="H24" s="22">
        <v>436.2</v>
      </c>
      <c r="I24" s="22">
        <v>13.1</v>
      </c>
      <c r="J24" s="22">
        <v>1609.2</v>
      </c>
      <c r="K24" s="23">
        <v>31.2</v>
      </c>
    </row>
    <row r="25" spans="1:11" ht="28.5">
      <c r="A25" s="71" t="s">
        <v>67</v>
      </c>
      <c r="B25" s="72"/>
      <c r="C25" s="65">
        <f t="shared" si="0"/>
        <v>13517.400000000001</v>
      </c>
      <c r="D25" s="72"/>
      <c r="E25" s="58">
        <v>4611.3</v>
      </c>
      <c r="F25" s="72"/>
      <c r="G25" s="58">
        <v>8906.1</v>
      </c>
      <c r="H25" s="22">
        <v>685.8</v>
      </c>
      <c r="I25" s="22">
        <v>17.5</v>
      </c>
      <c r="J25" s="22">
        <v>2371.7</v>
      </c>
      <c r="K25" s="23">
        <v>36.3</v>
      </c>
    </row>
    <row r="26" ht="9.75" customHeight="1"/>
    <row r="27" spans="1:14" ht="15" customHeight="1">
      <c r="A27" s="104" t="s">
        <v>36</v>
      </c>
      <c r="B27" s="104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2" ht="15" customHeight="1">
      <c r="A28" s="24" t="s">
        <v>37</v>
      </c>
      <c r="B28" s="24"/>
    </row>
    <row r="29" spans="1:14" ht="16.5">
      <c r="A29" s="104"/>
      <c r="B29" s="10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2" ht="16.5">
      <c r="A30" s="24"/>
      <c r="B30" s="24"/>
    </row>
    <row r="31" spans="1:14" ht="16.5">
      <c r="A31" s="104"/>
      <c r="B31" s="104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2" ht="16.5">
      <c r="A32" s="24"/>
      <c r="B32" s="24"/>
    </row>
    <row r="33" spans="1:14" ht="16.5">
      <c r="A33" s="104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2" ht="16.5">
      <c r="A34" s="24"/>
      <c r="B34" s="24"/>
    </row>
  </sheetData>
  <mergeCells count="26">
    <mergeCell ref="A3:K3"/>
    <mergeCell ref="H9:I9"/>
    <mergeCell ref="B12:C12"/>
    <mergeCell ref="F10:G10"/>
    <mergeCell ref="F11:G11"/>
    <mergeCell ref="F12:G12"/>
    <mergeCell ref="D9:E9"/>
    <mergeCell ref="D11:E11"/>
    <mergeCell ref="D12:E12"/>
    <mergeCell ref="J9:K9"/>
    <mergeCell ref="A33:N33"/>
    <mergeCell ref="A27:N27"/>
    <mergeCell ref="H10:I10"/>
    <mergeCell ref="J10:K10"/>
    <mergeCell ref="A29:N29"/>
    <mergeCell ref="A31:N31"/>
    <mergeCell ref="B10:C10"/>
    <mergeCell ref="B11:C11"/>
    <mergeCell ref="D10:E10"/>
    <mergeCell ref="B6:G6"/>
    <mergeCell ref="B7:G7"/>
    <mergeCell ref="B8:C8"/>
    <mergeCell ref="B9:C9"/>
    <mergeCell ref="F8:G8"/>
    <mergeCell ref="F9:G9"/>
    <mergeCell ref="D8:E8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9.00390625" defaultRowHeight="16.5"/>
  <cols>
    <col min="1" max="1" width="17.50390625" style="34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2.75390625" style="0" customWidth="1"/>
    <col min="8" max="8" width="16.00390625" style="0" customWidth="1"/>
    <col min="9" max="9" width="12.75390625" style="0" customWidth="1"/>
  </cols>
  <sheetData>
    <row r="1" ht="16.5" customHeight="1"/>
    <row r="2" ht="16.5" customHeight="1"/>
    <row r="3" spans="1:9" s="2" customFormat="1" ht="16.5" customHeight="1">
      <c r="A3" s="3"/>
      <c r="B3" s="4"/>
      <c r="C3" s="4"/>
      <c r="D3" s="4"/>
      <c r="E3" s="4"/>
      <c r="F3"/>
      <c r="G3"/>
      <c r="H3"/>
      <c r="I3"/>
    </row>
    <row r="4" spans="1:9" s="10" customFormat="1" ht="16.5" customHeight="1">
      <c r="A4" s="41" t="s">
        <v>103</v>
      </c>
      <c r="B4" s="78"/>
      <c r="C4" s="78"/>
      <c r="D4" s="78"/>
      <c r="E4" s="78"/>
      <c r="F4"/>
      <c r="G4"/>
      <c r="H4"/>
      <c r="I4"/>
    </row>
    <row r="5" spans="1:9" s="10" customFormat="1" ht="16.5" customHeight="1">
      <c r="A5" s="140" t="s">
        <v>104</v>
      </c>
      <c r="B5" s="7"/>
      <c r="C5" s="7"/>
      <c r="D5" s="7"/>
      <c r="E5" s="7"/>
      <c r="F5"/>
      <c r="G5"/>
      <c r="H5"/>
      <c r="I5"/>
    </row>
    <row r="6" spans="1:9" s="10" customFormat="1" ht="15" customHeight="1">
      <c r="A6" s="6"/>
      <c r="B6" s="7"/>
      <c r="C6" s="7"/>
      <c r="D6" s="41"/>
      <c r="E6" s="8"/>
      <c r="F6"/>
      <c r="G6"/>
      <c r="H6"/>
      <c r="I6"/>
    </row>
    <row r="7" spans="1:9" s="10" customFormat="1" ht="15" customHeight="1">
      <c r="A7" s="12" t="s">
        <v>38</v>
      </c>
      <c r="B7" s="12"/>
      <c r="C7" s="55"/>
      <c r="D7" s="41" t="s">
        <v>44</v>
      </c>
      <c r="E7" s="8"/>
      <c r="F7"/>
      <c r="G7"/>
      <c r="H7"/>
      <c r="I7"/>
    </row>
    <row r="8" spans="1:9" s="10" customFormat="1" ht="18" customHeight="1">
      <c r="A8" s="141" t="s">
        <v>105</v>
      </c>
      <c r="B8" s="142" t="s">
        <v>14</v>
      </c>
      <c r="C8" s="143"/>
      <c r="D8" s="143"/>
      <c r="E8" s="144"/>
      <c r="F8"/>
      <c r="G8"/>
      <c r="H8"/>
      <c r="I8"/>
    </row>
    <row r="9" spans="1:9" s="29" customFormat="1" ht="18" customHeight="1">
      <c r="A9" s="33"/>
      <c r="B9" s="112"/>
      <c r="C9" s="113"/>
      <c r="D9" s="114" t="s">
        <v>15</v>
      </c>
      <c r="E9" s="113"/>
      <c r="F9"/>
      <c r="G9"/>
      <c r="H9"/>
      <c r="I9"/>
    </row>
    <row r="10" spans="1:9" s="29" customFormat="1" ht="18" customHeight="1">
      <c r="A10" s="40"/>
      <c r="B10" s="109" t="s">
        <v>68</v>
      </c>
      <c r="C10" s="110"/>
      <c r="D10" s="111" t="s">
        <v>69</v>
      </c>
      <c r="E10" s="110"/>
      <c r="F10"/>
      <c r="G10"/>
      <c r="H10"/>
      <c r="I10"/>
    </row>
    <row r="11" spans="1:9" s="10" customFormat="1" ht="18" customHeight="1">
      <c r="A11" s="31" t="s">
        <v>16</v>
      </c>
      <c r="B11" s="30"/>
      <c r="C11" s="15"/>
      <c r="D11" s="30"/>
      <c r="E11" s="16"/>
      <c r="F11"/>
      <c r="G11"/>
      <c r="H11"/>
      <c r="I11"/>
    </row>
    <row r="12" spans="1:9" s="10" customFormat="1" ht="18" customHeight="1">
      <c r="A12" s="32" t="s">
        <v>17</v>
      </c>
      <c r="B12" s="17" t="s">
        <v>7</v>
      </c>
      <c r="C12" s="18" t="s">
        <v>8</v>
      </c>
      <c r="D12" s="17" t="s">
        <v>7</v>
      </c>
      <c r="E12" s="14" t="s">
        <v>8</v>
      </c>
      <c r="F12"/>
      <c r="G12"/>
      <c r="H12"/>
      <c r="I12"/>
    </row>
    <row r="13" spans="1:9" s="10" customFormat="1" ht="39.75" customHeight="1">
      <c r="A13" s="118" t="s">
        <v>74</v>
      </c>
      <c r="B13" s="19">
        <v>2101.9</v>
      </c>
      <c r="C13" s="19">
        <v>13.6</v>
      </c>
      <c r="D13" s="19">
        <v>304.5</v>
      </c>
      <c r="E13" s="20">
        <v>16.9</v>
      </c>
      <c r="F13"/>
      <c r="G13"/>
      <c r="H13"/>
      <c r="I13"/>
    </row>
    <row r="14" spans="1:9" s="10" customFormat="1" ht="39.75" customHeight="1">
      <c r="A14" s="118" t="s">
        <v>75</v>
      </c>
      <c r="B14" s="22">
        <v>672.9</v>
      </c>
      <c r="C14" s="22">
        <v>4.4</v>
      </c>
      <c r="D14" s="22">
        <v>89.3</v>
      </c>
      <c r="E14" s="23">
        <v>15.3</v>
      </c>
      <c r="F14"/>
      <c r="G14"/>
      <c r="H14"/>
      <c r="I14"/>
    </row>
    <row r="15" spans="1:9" s="10" customFormat="1" ht="39.75" customHeight="1">
      <c r="A15" s="118" t="s">
        <v>76</v>
      </c>
      <c r="B15" s="22">
        <v>519.2</v>
      </c>
      <c r="C15" s="22">
        <v>3.4</v>
      </c>
      <c r="D15" s="22">
        <v>45.5</v>
      </c>
      <c r="E15" s="23">
        <v>9.6</v>
      </c>
      <c r="F15"/>
      <c r="G15"/>
      <c r="H15"/>
      <c r="I15"/>
    </row>
    <row r="16" spans="1:9" s="10" customFormat="1" ht="39.75" customHeight="1">
      <c r="A16" s="118" t="s">
        <v>77</v>
      </c>
      <c r="B16" s="22">
        <v>12153</v>
      </c>
      <c r="C16" s="22">
        <v>78.6</v>
      </c>
      <c r="D16" s="22">
        <v>2847.6</v>
      </c>
      <c r="E16" s="23">
        <v>30.6</v>
      </c>
      <c r="F16"/>
      <c r="G16"/>
      <c r="H16"/>
      <c r="I16"/>
    </row>
    <row r="17" spans="1:9" s="10" customFormat="1" ht="39.75" customHeight="1">
      <c r="A17" s="118" t="s">
        <v>79</v>
      </c>
      <c r="B17" s="22">
        <f>SUM(B13:B16)</f>
        <v>15447</v>
      </c>
      <c r="C17" s="22">
        <v>100</v>
      </c>
      <c r="D17" s="22">
        <f>SUM(D13:D16)</f>
        <v>3286.9</v>
      </c>
      <c r="E17" s="23">
        <v>27</v>
      </c>
      <c r="F17"/>
      <c r="G17"/>
      <c r="H17"/>
      <c r="I17"/>
    </row>
    <row r="18" spans="1:9" s="10" customFormat="1" ht="16.5">
      <c r="A18" s="34"/>
      <c r="B18"/>
      <c r="C18"/>
      <c r="D18"/>
      <c r="E18"/>
      <c r="F18"/>
      <c r="G18"/>
      <c r="H18"/>
      <c r="I18"/>
    </row>
  </sheetData>
  <mergeCells count="5">
    <mergeCell ref="B8:E8"/>
    <mergeCell ref="B10:C10"/>
    <mergeCell ref="D10:E10"/>
    <mergeCell ref="B9:C9"/>
    <mergeCell ref="D9:E9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9.00390625" defaultRowHeight="16.5"/>
  <cols>
    <col min="1" max="1" width="17.50390625" style="0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</cols>
  <sheetData>
    <row r="3" spans="1:5" ht="16.5">
      <c r="A3" s="4"/>
      <c r="B3" s="7"/>
      <c r="C3" s="7"/>
      <c r="D3" s="7"/>
      <c r="E3" s="7"/>
    </row>
    <row r="4" spans="1:5" ht="15" customHeight="1">
      <c r="A4" s="6"/>
      <c r="B4" s="7"/>
      <c r="C4" s="7"/>
      <c r="D4" s="41"/>
      <c r="E4" s="8"/>
    </row>
    <row r="5" spans="1:5" ht="15" customHeight="1">
      <c r="A5" s="12" t="s">
        <v>39</v>
      </c>
      <c r="B5" s="12"/>
      <c r="C5" s="55"/>
      <c r="D5" s="41" t="s">
        <v>44</v>
      </c>
      <c r="E5" s="8"/>
    </row>
    <row r="6" spans="1:5" ht="18" customHeight="1">
      <c r="A6" s="141" t="s">
        <v>105</v>
      </c>
      <c r="B6" s="142" t="s">
        <v>106</v>
      </c>
      <c r="C6" s="143"/>
      <c r="D6" s="143"/>
      <c r="E6" s="144"/>
    </row>
    <row r="7" spans="1:5" ht="18" customHeight="1">
      <c r="A7" s="33"/>
      <c r="B7" s="112"/>
      <c r="C7" s="113"/>
      <c r="D7" s="114" t="s">
        <v>15</v>
      </c>
      <c r="E7" s="113"/>
    </row>
    <row r="8" spans="1:5" ht="18" customHeight="1">
      <c r="A8" s="40"/>
      <c r="B8" s="109" t="s">
        <v>68</v>
      </c>
      <c r="C8" s="110"/>
      <c r="D8" s="111" t="s">
        <v>69</v>
      </c>
      <c r="E8" s="110"/>
    </row>
    <row r="9" spans="1:5" ht="18" customHeight="1">
      <c r="A9" s="31" t="s">
        <v>16</v>
      </c>
      <c r="B9" s="30"/>
      <c r="C9" s="15"/>
      <c r="D9" s="30"/>
      <c r="E9" s="16"/>
    </row>
    <row r="10" spans="1:5" ht="18" customHeight="1">
      <c r="A10" s="32" t="s">
        <v>17</v>
      </c>
      <c r="B10" s="17" t="s">
        <v>7</v>
      </c>
      <c r="C10" s="18" t="s">
        <v>8</v>
      </c>
      <c r="D10" s="17" t="s">
        <v>7</v>
      </c>
      <c r="E10" s="14" t="s">
        <v>8</v>
      </c>
    </row>
    <row r="11" spans="1:5" ht="39.75" customHeight="1">
      <c r="A11" s="118" t="s">
        <v>74</v>
      </c>
      <c r="B11" s="19">
        <v>625.8</v>
      </c>
      <c r="C11" s="19">
        <v>4.6</v>
      </c>
      <c r="D11" s="19">
        <v>82.3</v>
      </c>
      <c r="E11" s="20">
        <v>15.1</v>
      </c>
    </row>
    <row r="12" spans="1:5" ht="39.75" customHeight="1">
      <c r="A12" s="118" t="s">
        <v>75</v>
      </c>
      <c r="B12" s="22">
        <v>3889.7</v>
      </c>
      <c r="C12" s="22">
        <v>28.8</v>
      </c>
      <c r="D12" s="22">
        <v>676.9</v>
      </c>
      <c r="E12" s="23">
        <v>21.1</v>
      </c>
    </row>
    <row r="13" spans="1:5" ht="39.75" customHeight="1">
      <c r="A13" s="118" t="s">
        <v>76</v>
      </c>
      <c r="B13" s="22">
        <v>694.4</v>
      </c>
      <c r="C13" s="22">
        <v>5.1</v>
      </c>
      <c r="D13" s="22">
        <v>161.5</v>
      </c>
      <c r="E13" s="23">
        <v>30.3</v>
      </c>
    </row>
    <row r="14" spans="1:5" ht="39.75" customHeight="1">
      <c r="A14" s="118" t="s">
        <v>77</v>
      </c>
      <c r="B14" s="22">
        <v>8307.5</v>
      </c>
      <c r="C14" s="22">
        <v>61.5</v>
      </c>
      <c r="D14" s="22">
        <v>2136.8</v>
      </c>
      <c r="E14" s="23">
        <v>34.6</v>
      </c>
    </row>
    <row r="15" spans="1:5" ht="39.75" customHeight="1">
      <c r="A15" s="118" t="s">
        <v>80</v>
      </c>
      <c r="B15" s="22">
        <f>SUM(B11:B14)</f>
        <v>13517.4</v>
      </c>
      <c r="C15" s="22">
        <v>100</v>
      </c>
      <c r="D15" s="22">
        <f>SUM(D11:D14)</f>
        <v>3057.5</v>
      </c>
      <c r="E15" s="23">
        <v>29.2</v>
      </c>
    </row>
  </sheetData>
  <mergeCells count="5">
    <mergeCell ref="B8:C8"/>
    <mergeCell ref="D8:E8"/>
    <mergeCell ref="B6:E6"/>
    <mergeCell ref="B7:C7"/>
    <mergeCell ref="D7:E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9.00390625" defaultRowHeight="16.5"/>
  <cols>
    <col min="1" max="1" width="17.50390625" style="34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2.75390625" style="0" customWidth="1"/>
    <col min="8" max="8" width="16.00390625" style="0" customWidth="1"/>
    <col min="9" max="9" width="12.75390625" style="0" customWidth="1"/>
  </cols>
  <sheetData>
    <row r="1" ht="16.5" customHeight="1"/>
    <row r="2" ht="16.5" customHeight="1"/>
    <row r="3" spans="1:9" s="2" customFormat="1" ht="16.5" customHeight="1">
      <c r="A3" s="3"/>
      <c r="B3" s="4"/>
      <c r="C3" s="4"/>
      <c r="D3" s="4"/>
      <c r="E3" s="4"/>
      <c r="F3"/>
      <c r="G3"/>
      <c r="H3"/>
      <c r="I3"/>
    </row>
    <row r="4" spans="1:9" s="10" customFormat="1" ht="16.5" customHeight="1">
      <c r="A4" s="6" t="s">
        <v>107</v>
      </c>
      <c r="B4" s="7"/>
      <c r="C4" s="7"/>
      <c r="D4" s="7"/>
      <c r="E4" s="7"/>
      <c r="F4"/>
      <c r="G4"/>
      <c r="H4"/>
      <c r="I4"/>
    </row>
    <row r="5" spans="1:9" s="10" customFormat="1" ht="16.5" customHeight="1">
      <c r="A5" s="140" t="s">
        <v>108</v>
      </c>
      <c r="B5" s="7"/>
      <c r="C5" s="7"/>
      <c r="D5" s="7"/>
      <c r="E5" s="7"/>
      <c r="F5"/>
      <c r="G5"/>
      <c r="H5"/>
      <c r="I5"/>
    </row>
    <row r="6" spans="1:9" s="10" customFormat="1" ht="15" customHeight="1">
      <c r="A6" s="6"/>
      <c r="B6" s="7"/>
      <c r="C6" s="7"/>
      <c r="D6" s="41"/>
      <c r="E6" s="8"/>
      <c r="F6"/>
      <c r="G6"/>
      <c r="H6"/>
      <c r="I6"/>
    </row>
    <row r="7" spans="1:9" s="10" customFormat="1" ht="15" customHeight="1">
      <c r="A7" s="12" t="s">
        <v>40</v>
      </c>
      <c r="B7" s="12"/>
      <c r="C7" s="13"/>
      <c r="D7" s="41" t="s">
        <v>44</v>
      </c>
      <c r="E7" s="8"/>
      <c r="F7"/>
      <c r="G7"/>
      <c r="H7"/>
      <c r="I7"/>
    </row>
    <row r="8" spans="1:9" s="10" customFormat="1" ht="18" customHeight="1">
      <c r="A8" s="141" t="s">
        <v>105</v>
      </c>
      <c r="B8" s="142" t="s">
        <v>14</v>
      </c>
      <c r="C8" s="143"/>
      <c r="D8" s="143"/>
      <c r="E8" s="144"/>
      <c r="F8"/>
      <c r="G8"/>
      <c r="H8"/>
      <c r="I8"/>
    </row>
    <row r="9" spans="1:9" s="29" customFormat="1" ht="18" customHeight="1">
      <c r="A9" s="33"/>
      <c r="B9" s="117"/>
      <c r="C9" s="113"/>
      <c r="D9" s="114" t="s">
        <v>15</v>
      </c>
      <c r="E9" s="113"/>
      <c r="F9"/>
      <c r="G9"/>
      <c r="H9"/>
      <c r="I9"/>
    </row>
    <row r="10" spans="1:9" s="29" customFormat="1" ht="18" customHeight="1">
      <c r="A10" s="40"/>
      <c r="B10" s="115" t="s">
        <v>70</v>
      </c>
      <c r="C10" s="116"/>
      <c r="D10" s="115" t="s">
        <v>71</v>
      </c>
      <c r="E10" s="116"/>
      <c r="F10"/>
      <c r="G10"/>
      <c r="H10"/>
      <c r="I10"/>
    </row>
    <row r="11" spans="1:9" s="10" customFormat="1" ht="18" customHeight="1">
      <c r="A11" s="31" t="s">
        <v>16</v>
      </c>
      <c r="B11" s="30"/>
      <c r="C11" s="15"/>
      <c r="D11" s="30"/>
      <c r="E11" s="16"/>
      <c r="F11"/>
      <c r="G11"/>
      <c r="H11"/>
      <c r="I11"/>
    </row>
    <row r="12" spans="1:9" s="10" customFormat="1" ht="18" customHeight="1">
      <c r="A12" s="32" t="s">
        <v>17</v>
      </c>
      <c r="B12" s="17" t="s">
        <v>7</v>
      </c>
      <c r="C12" s="18" t="s">
        <v>8</v>
      </c>
      <c r="D12" s="17" t="s">
        <v>7</v>
      </c>
      <c r="E12" s="14" t="s">
        <v>8</v>
      </c>
      <c r="F12"/>
      <c r="G12"/>
      <c r="H12"/>
      <c r="I12"/>
    </row>
    <row r="13" spans="1:9" s="10" customFormat="1" ht="39.75" customHeight="1">
      <c r="A13" s="118" t="s">
        <v>74</v>
      </c>
      <c r="B13" s="19">
        <v>22380.4</v>
      </c>
      <c r="C13" s="19">
        <v>16.2</v>
      </c>
      <c r="D13" s="19">
        <v>-874.8</v>
      </c>
      <c r="E13" s="20">
        <v>-3.8</v>
      </c>
      <c r="F13"/>
      <c r="G13"/>
      <c r="H13"/>
      <c r="I13"/>
    </row>
    <row r="14" spans="1:9" s="10" customFormat="1" ht="39.75" customHeight="1">
      <c r="A14" s="118" t="s">
        <v>75</v>
      </c>
      <c r="B14" s="22">
        <v>6729.1</v>
      </c>
      <c r="C14" s="22">
        <v>4.9</v>
      </c>
      <c r="D14" s="22">
        <v>-293.5</v>
      </c>
      <c r="E14" s="23">
        <v>-4.2</v>
      </c>
      <c r="F14"/>
      <c r="G14"/>
      <c r="H14"/>
      <c r="I14"/>
    </row>
    <row r="15" spans="1:9" s="10" customFormat="1" ht="39.75" customHeight="1">
      <c r="A15" s="118" t="s">
        <v>76</v>
      </c>
      <c r="B15" s="22">
        <v>5345</v>
      </c>
      <c r="C15" s="22">
        <v>3.9</v>
      </c>
      <c r="D15" s="22">
        <v>-113.5</v>
      </c>
      <c r="E15" s="23">
        <v>-2.1</v>
      </c>
      <c r="F15"/>
      <c r="G15"/>
      <c r="H15"/>
      <c r="I15"/>
    </row>
    <row r="16" spans="1:9" s="10" customFormat="1" ht="39.75" customHeight="1">
      <c r="A16" s="118" t="s">
        <v>77</v>
      </c>
      <c r="B16" s="22">
        <v>103757.7</v>
      </c>
      <c r="C16" s="22">
        <v>75</v>
      </c>
      <c r="D16" s="22">
        <v>16537.5</v>
      </c>
      <c r="E16" s="23">
        <v>19</v>
      </c>
      <c r="F16"/>
      <c r="G16"/>
      <c r="H16"/>
      <c r="I16"/>
    </row>
    <row r="17" spans="1:9" s="10" customFormat="1" ht="39.75" customHeight="1">
      <c r="A17" s="118" t="s">
        <v>79</v>
      </c>
      <c r="B17" s="22">
        <f>SUM(B13:B16)</f>
        <v>138212.2</v>
      </c>
      <c r="C17" s="22">
        <v>100</v>
      </c>
      <c r="D17" s="22">
        <f>SUM(D13:D16)</f>
        <v>15255.7</v>
      </c>
      <c r="E17" s="23">
        <v>12.4</v>
      </c>
      <c r="F17"/>
      <c r="G17"/>
      <c r="H17"/>
      <c r="I17"/>
    </row>
    <row r="18" spans="1:9" s="10" customFormat="1" ht="16.5">
      <c r="A18" s="34"/>
      <c r="B18"/>
      <c r="C18"/>
      <c r="D18"/>
      <c r="E18"/>
      <c r="F18"/>
      <c r="G18"/>
      <c r="H18"/>
      <c r="I18"/>
    </row>
    <row r="19" spans="1:9" s="10" customFormat="1" ht="16.5">
      <c r="A19" s="34"/>
      <c r="B19"/>
      <c r="C19"/>
      <c r="D19"/>
      <c r="E19"/>
      <c r="F19"/>
      <c r="G19"/>
      <c r="H19"/>
      <c r="I19"/>
    </row>
  </sheetData>
  <mergeCells count="5"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9.00390625" defaultRowHeight="16.5"/>
  <cols>
    <col min="1" max="1" width="17.50390625" style="0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</cols>
  <sheetData>
    <row r="3" spans="1:5" ht="16.5">
      <c r="A3" s="4"/>
      <c r="B3" s="7"/>
      <c r="C3" s="7"/>
      <c r="D3" s="7"/>
      <c r="E3" s="7"/>
    </row>
    <row r="4" spans="1:5" ht="15" customHeight="1">
      <c r="A4" s="6"/>
      <c r="B4" s="7"/>
      <c r="C4" s="7"/>
      <c r="D4" s="41"/>
      <c r="E4" s="8"/>
    </row>
    <row r="5" spans="1:5" ht="15" customHeight="1">
      <c r="A5" s="12" t="s">
        <v>41</v>
      </c>
      <c r="B5" s="12"/>
      <c r="C5" s="13"/>
      <c r="D5" s="41" t="s">
        <v>44</v>
      </c>
      <c r="E5" s="8"/>
    </row>
    <row r="6" spans="1:5" ht="18" customHeight="1">
      <c r="A6" s="141" t="s">
        <v>109</v>
      </c>
      <c r="B6" s="142" t="s">
        <v>98</v>
      </c>
      <c r="C6" s="143"/>
      <c r="D6" s="143"/>
      <c r="E6" s="144"/>
    </row>
    <row r="7" spans="1:5" ht="18" customHeight="1">
      <c r="A7" s="33"/>
      <c r="B7" s="117"/>
      <c r="C7" s="113"/>
      <c r="D7" s="114" t="s">
        <v>15</v>
      </c>
      <c r="E7" s="113"/>
    </row>
    <row r="8" spans="1:5" ht="18" customHeight="1">
      <c r="A8" s="40"/>
      <c r="B8" s="115" t="s">
        <v>72</v>
      </c>
      <c r="C8" s="116"/>
      <c r="D8" s="115" t="s">
        <v>73</v>
      </c>
      <c r="E8" s="116"/>
    </row>
    <row r="9" spans="1:5" ht="18" customHeight="1">
      <c r="A9" s="31" t="s">
        <v>16</v>
      </c>
      <c r="B9" s="30"/>
      <c r="C9" s="15"/>
      <c r="D9" s="30"/>
      <c r="E9" s="16"/>
    </row>
    <row r="10" spans="1:5" ht="18" customHeight="1">
      <c r="A10" s="32" t="s">
        <v>17</v>
      </c>
      <c r="B10" s="17" t="s">
        <v>7</v>
      </c>
      <c r="C10" s="18" t="s">
        <v>8</v>
      </c>
      <c r="D10" s="17" t="s">
        <v>7</v>
      </c>
      <c r="E10" s="14" t="s">
        <v>8</v>
      </c>
    </row>
    <row r="11" spans="1:5" ht="39.75" customHeight="1">
      <c r="A11" s="118" t="s">
        <v>74</v>
      </c>
      <c r="B11" s="19">
        <v>6465</v>
      </c>
      <c r="C11" s="19">
        <v>5.4</v>
      </c>
      <c r="D11" s="19">
        <v>-1694.5</v>
      </c>
      <c r="E11" s="20">
        <v>-20.8</v>
      </c>
    </row>
    <row r="12" spans="1:5" ht="39.75" customHeight="1">
      <c r="A12" s="118" t="s">
        <v>75</v>
      </c>
      <c r="B12" s="22">
        <v>36689.2</v>
      </c>
      <c r="C12" s="22">
        <v>30.7</v>
      </c>
      <c r="D12" s="22">
        <v>-3235</v>
      </c>
      <c r="E12" s="23">
        <v>-8.1</v>
      </c>
    </row>
    <row r="13" spans="1:5" ht="39.75" customHeight="1">
      <c r="A13" s="118" t="s">
        <v>76</v>
      </c>
      <c r="B13" s="22">
        <v>6170.2</v>
      </c>
      <c r="C13" s="22">
        <v>5.2</v>
      </c>
      <c r="D13" s="22">
        <v>-298.1</v>
      </c>
      <c r="E13" s="23">
        <v>-4.6</v>
      </c>
    </row>
    <row r="14" spans="1:5" ht="39.75" customHeight="1">
      <c r="A14" s="118" t="s">
        <v>77</v>
      </c>
      <c r="B14" s="22">
        <v>69997.1</v>
      </c>
      <c r="C14" s="22">
        <v>58.7</v>
      </c>
      <c r="D14" s="22">
        <v>11346.4</v>
      </c>
      <c r="E14" s="23">
        <v>19.3</v>
      </c>
    </row>
    <row r="15" spans="1:5" ht="39.75" customHeight="1">
      <c r="A15" s="118" t="s">
        <v>81</v>
      </c>
      <c r="B15" s="22">
        <f>SUM(B11:B14)</f>
        <v>119321.5</v>
      </c>
      <c r="C15" s="22">
        <v>100</v>
      </c>
      <c r="D15" s="22">
        <f>SUM(D11:D14)</f>
        <v>6118.799999999999</v>
      </c>
      <c r="E15" s="23">
        <v>5.4</v>
      </c>
    </row>
  </sheetData>
  <mergeCells count="5">
    <mergeCell ref="B8:C8"/>
    <mergeCell ref="D8:E8"/>
    <mergeCell ref="B6:E6"/>
    <mergeCell ref="B7:C7"/>
    <mergeCell ref="D7:E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doris</cp:lastModifiedBy>
  <cp:lastPrinted>2004-06-25T03:37:11Z</cp:lastPrinted>
  <dcterms:created xsi:type="dcterms:W3CDTF">2000-02-17T03:25:54Z</dcterms:created>
  <dcterms:modified xsi:type="dcterms:W3CDTF">2004-06-25T03:43:14Z</dcterms:modified>
  <cp:category/>
  <cp:version/>
  <cp:contentType/>
  <cp:contentStatus/>
</cp:coreProperties>
</file>