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3792" windowHeight="4476" firstSheet="3" activeTab="7"/>
  </bookViews>
  <sheets>
    <sheet name="summary" sheetId="1" r:id="rId1"/>
    <sheet name="table1 " sheetId="2" r:id="rId2"/>
    <sheet name="table2 " sheetId="3" r:id="rId3"/>
    <sheet name="table3 " sheetId="4" r:id="rId4"/>
    <sheet name="table4 " sheetId="5" r:id="rId5"/>
    <sheet name="table5 " sheetId="6" r:id="rId6"/>
    <sheet name="chart1 " sheetId="7" r:id="rId7"/>
    <sheet name="chart2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<sst xmlns="http://schemas.openxmlformats.org/spreadsheetml/2006/main" count="295" uniqueCount="149">
  <si>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(R)  Revised</t>
    </r>
  </si>
  <si>
    <t>(1)=(2)+(3)</t>
  </si>
  <si>
    <t>Purchased with</t>
  </si>
  <si>
    <t>Non-Purchased</t>
  </si>
  <si>
    <t>(1)-(2)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</si>
  <si>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</si>
  <si>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</si>
  <si>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</si>
  <si>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</si>
  <si>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</si>
  <si>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</si>
  <si>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</si>
  <si>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</si>
  <si>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</si>
  <si>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</si>
  <si>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</si>
  <si>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</si>
  <si>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</si>
  <si>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</si>
  <si>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</si>
  <si>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</si>
  <si>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</si>
  <si>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</si>
  <si>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</si>
  <si>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</si>
  <si>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</si>
  <si>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</si>
  <si>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</si>
  <si>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</si>
  <si>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</si>
  <si>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</si>
  <si>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</si>
  <si>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</si>
  <si>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</si>
  <si>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</si>
  <si>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</si>
  <si>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</si>
  <si>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</si>
  <si>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</si>
  <si>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</si>
  <si>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</si>
  <si>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</si>
  <si>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</si>
  <si>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Foreign Exchange Export Proceeds and Import Payments by Type of Payment</t>
  </si>
  <si>
    <t xml:space="preserve">                      Unit: US$ Million</t>
  </si>
  <si>
    <t>90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</si>
  <si>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</si>
  <si>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</si>
  <si>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</si>
  <si>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CHART 1  COMPARISON OF FOREIGN EXCHANGE EXPORT PROCEEDS AND IMPORT PAYMENTS (2000-2002)</t>
  </si>
  <si>
    <t xml:space="preserve">  2001</t>
  </si>
  <si>
    <t xml:space="preserve">  2002</t>
  </si>
  <si>
    <t>91</t>
  </si>
  <si>
    <t>(1) EXPORT PROCEEDS</t>
  </si>
  <si>
    <t>(2) IMPORT PAYMENTS</t>
  </si>
  <si>
    <r>
      <t>2002</t>
    </r>
    <r>
      <rPr>
        <b/>
        <sz val="11"/>
        <rFont val="Times New Roman"/>
        <family val="1"/>
      </rPr>
      <t xml:space="preserve">
03</t>
    </r>
  </si>
  <si>
    <r>
      <t>2002</t>
    </r>
    <r>
      <rPr>
        <b/>
        <sz val="11"/>
        <rFont val="Times New Roman"/>
        <family val="1"/>
      </rPr>
      <t xml:space="preserve">
07</t>
    </r>
  </si>
  <si>
    <r>
      <t>2002</t>
    </r>
    <r>
      <rPr>
        <b/>
        <sz val="11"/>
        <rFont val="Times New Roman"/>
        <family val="1"/>
      </rPr>
      <t xml:space="preserve">
06</t>
    </r>
  </si>
  <si>
    <r>
      <t>2002</t>
    </r>
    <r>
      <rPr>
        <b/>
        <sz val="10"/>
        <rFont val="Times New Roman"/>
        <family val="1"/>
      </rPr>
      <t xml:space="preserve">
01</t>
    </r>
  </si>
  <si>
    <r>
      <t>2002</t>
    </r>
    <r>
      <rPr>
        <b/>
        <sz val="10"/>
        <rFont val="Times New Roman"/>
        <family val="1"/>
      </rPr>
      <t xml:space="preserve">
02</t>
    </r>
  </si>
  <si>
    <r>
      <t>2002</t>
    </r>
    <r>
      <rPr>
        <b/>
        <sz val="10"/>
        <rFont val="Times New Roman"/>
        <family val="1"/>
      </rPr>
      <t xml:space="preserve">
03</t>
    </r>
  </si>
  <si>
    <r>
      <t>2002</t>
    </r>
    <r>
      <rPr>
        <b/>
        <sz val="10"/>
        <rFont val="Times New Roman"/>
        <family val="1"/>
      </rPr>
      <t xml:space="preserve">
04</t>
    </r>
  </si>
  <si>
    <r>
      <t>2002</t>
    </r>
    <r>
      <rPr>
        <b/>
        <sz val="10"/>
        <rFont val="Times New Roman"/>
        <family val="1"/>
      </rPr>
      <t xml:space="preserve">
05</t>
    </r>
  </si>
  <si>
    <r>
      <t>2002</t>
    </r>
    <r>
      <rPr>
        <b/>
        <sz val="10"/>
        <rFont val="Times New Roman"/>
        <family val="1"/>
      </rPr>
      <t xml:space="preserve">
06</t>
    </r>
  </si>
  <si>
    <r>
      <t>2002</t>
    </r>
    <r>
      <rPr>
        <b/>
        <sz val="10"/>
        <rFont val="Times New Roman"/>
        <family val="1"/>
      </rPr>
      <t xml:space="preserve">
07</t>
    </r>
  </si>
  <si>
    <t>Comparison of Foreign Exchange Export Proceeds and Import Payments</t>
  </si>
  <si>
    <t>Table  1</t>
  </si>
  <si>
    <t xml:space="preserve"> Unit: US$ Million</t>
  </si>
  <si>
    <t xml:space="preserve">Comparison with the Same Period </t>
  </si>
  <si>
    <t>Foreign</t>
  </si>
  <si>
    <t>Balances</t>
  </si>
  <si>
    <t>Last Year</t>
  </si>
  <si>
    <t>Exchange</t>
  </si>
  <si>
    <t>Foreign exchange</t>
  </si>
  <si>
    <t>Export</t>
  </si>
  <si>
    <t>Import</t>
  </si>
  <si>
    <t>Export Proceeds</t>
  </si>
  <si>
    <t>Import Payments</t>
  </si>
  <si>
    <t>Proceeds</t>
  </si>
  <si>
    <t>Payments</t>
  </si>
  <si>
    <t>Month</t>
  </si>
  <si>
    <t>(3)</t>
  </si>
  <si>
    <t>(4)</t>
  </si>
  <si>
    <t>(3)-(4)</t>
  </si>
  <si>
    <t xml:space="preserve">Composition of Foreign Exchange Export Proceeds </t>
  </si>
  <si>
    <t>Table  2</t>
  </si>
  <si>
    <t>Unit: US$ Million</t>
  </si>
  <si>
    <t>Comparison with the Same Period</t>
  </si>
  <si>
    <t xml:space="preserve"> Last Year</t>
  </si>
  <si>
    <t>Sold for</t>
  </si>
  <si>
    <t>N.T.</t>
  </si>
  <si>
    <t>with</t>
  </si>
  <si>
    <t xml:space="preserve"> Dollars</t>
  </si>
  <si>
    <t xml:space="preserve"> Exporters</t>
  </si>
  <si>
    <t>N.T. Dollars</t>
  </si>
  <si>
    <t>with Exporters</t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</si>
  <si>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</si>
  <si>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</si>
  <si>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</si>
  <si>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</si>
  <si>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</si>
  <si>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</si>
  <si>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>Composition of Foreign Exchange Import Payments</t>
  </si>
  <si>
    <t>Table  3</t>
  </si>
  <si>
    <t>Foreign Exchange Import Payments</t>
  </si>
  <si>
    <t>from Banks</t>
  </si>
  <si>
    <t xml:space="preserve">              payments, etc.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</si>
  <si>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</si>
  <si>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>Table  4</t>
  </si>
  <si>
    <t>Year   2002</t>
  </si>
  <si>
    <t>Year   2001</t>
  </si>
  <si>
    <r>
      <t>2002</t>
    </r>
    <r>
      <rPr>
        <b/>
        <sz val="11"/>
        <rFont val="Times New Roman"/>
        <family val="1"/>
      </rPr>
      <t xml:space="preserve">
01-</t>
    </r>
    <r>
      <rPr>
        <b/>
        <sz val="11"/>
        <color indexed="10"/>
        <rFont val="Times New Roman"/>
        <family val="1"/>
      </rPr>
      <t>09</t>
    </r>
  </si>
  <si>
    <r>
      <t>2002</t>
    </r>
    <r>
      <rPr>
        <b/>
        <sz val="11"/>
        <rFont val="Times New Roman"/>
        <family val="1"/>
      </rPr>
      <t xml:space="preserve">
01</t>
    </r>
  </si>
  <si>
    <r>
      <t>2002</t>
    </r>
    <r>
      <rPr>
        <b/>
        <sz val="11"/>
        <rFont val="Times New Roman"/>
        <family val="1"/>
      </rPr>
      <t xml:space="preserve">
02</t>
    </r>
  </si>
  <si>
    <r>
      <t>2002</t>
    </r>
    <r>
      <rPr>
        <b/>
        <sz val="11"/>
        <rFont val="Times New Roman"/>
        <family val="1"/>
      </rPr>
      <t xml:space="preserve">
03</t>
    </r>
  </si>
  <si>
    <r>
      <t>2002</t>
    </r>
    <r>
      <rPr>
        <b/>
        <sz val="11"/>
        <rFont val="Times New Roman"/>
        <family val="1"/>
      </rPr>
      <t xml:space="preserve">
04</t>
    </r>
  </si>
  <si>
    <r>
      <t>2002</t>
    </r>
    <r>
      <rPr>
        <b/>
        <sz val="11"/>
        <rFont val="Times New Roman"/>
        <family val="1"/>
      </rPr>
      <t xml:space="preserve">
05</t>
    </r>
  </si>
  <si>
    <r>
      <t>2002</t>
    </r>
    <r>
      <rPr>
        <b/>
        <sz val="11"/>
        <rFont val="Times New Roman"/>
        <family val="1"/>
      </rPr>
      <t xml:space="preserve">
08</t>
    </r>
  </si>
  <si>
    <r>
      <t>2002</t>
    </r>
    <r>
      <rPr>
        <b/>
        <sz val="11"/>
        <rFont val="Times New Roman"/>
        <family val="1"/>
      </rPr>
      <t xml:space="preserve">
09</t>
    </r>
  </si>
  <si>
    <r>
      <t>2002</t>
    </r>
    <r>
      <rPr>
        <b/>
        <sz val="10"/>
        <rFont val="Times New Roman"/>
        <family val="1"/>
      </rPr>
      <t xml:space="preserve">
01-</t>
    </r>
    <r>
      <rPr>
        <b/>
        <sz val="10"/>
        <color indexed="10"/>
        <rFont val="Times New Roman"/>
        <family val="1"/>
      </rPr>
      <t>09</t>
    </r>
  </si>
  <si>
    <r>
      <t>2002</t>
    </r>
    <r>
      <rPr>
        <b/>
        <sz val="10"/>
        <rFont val="Times New Roman"/>
        <family val="1"/>
      </rPr>
      <t xml:space="preserve">
08</t>
    </r>
  </si>
  <si>
    <r>
      <t>2002</t>
    </r>
    <r>
      <rPr>
        <b/>
        <sz val="11"/>
        <rFont val="Times New Roman"/>
        <family val="1"/>
      </rPr>
      <t xml:space="preserve">
06</t>
    </r>
  </si>
  <si>
    <r>
      <t>2002</t>
    </r>
    <r>
      <rPr>
        <b/>
        <sz val="11"/>
        <rFont val="Times New Roman"/>
        <family val="1"/>
      </rPr>
      <t xml:space="preserve">
07</t>
    </r>
  </si>
  <si>
    <r>
      <t>2002</t>
    </r>
    <r>
      <rPr>
        <b/>
        <sz val="11"/>
        <rFont val="Times New Roman"/>
        <family val="1"/>
      </rPr>
      <t xml:space="preserve">
08</t>
    </r>
  </si>
  <si>
    <r>
      <t>2002</t>
    </r>
    <r>
      <rPr>
        <b/>
        <sz val="11"/>
        <rFont val="Times New Roman"/>
        <family val="1"/>
      </rPr>
      <t xml:space="preserve">
09</t>
    </r>
  </si>
  <si>
    <t>Table  5</t>
  </si>
  <si>
    <r>
      <t>Sep.</t>
    </r>
    <r>
      <rPr>
        <b/>
        <sz val="12"/>
        <rFont val="Times New Roman"/>
        <family val="1"/>
      </rPr>
      <t xml:space="preserve">         </t>
    </r>
    <r>
      <rPr>
        <b/>
        <sz val="12"/>
        <color indexed="10"/>
        <rFont val="Times New Roman"/>
        <family val="1"/>
      </rPr>
      <t xml:space="preserve"> 2002</t>
    </r>
  </si>
  <si>
    <r>
      <t xml:space="preserve">Sep.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2001</t>
    </r>
  </si>
  <si>
    <r>
      <t>Sep.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10"/>
        <rFont val="Times New Roman"/>
        <family val="1"/>
      </rPr>
      <t xml:space="preserve"> 2002</t>
    </r>
  </si>
  <si>
    <r>
      <t>Sep.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2001</t>
    </r>
  </si>
  <si>
    <r>
      <t>Jan.-</t>
    </r>
    <r>
      <rPr>
        <b/>
        <sz val="12"/>
        <color indexed="10"/>
        <rFont val="Times New Roman"/>
        <family val="1"/>
      </rPr>
      <t>Sep.</t>
    </r>
    <r>
      <rPr>
        <b/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>2002</t>
    </r>
  </si>
  <si>
    <r>
      <t>Jan.-</t>
    </r>
    <r>
      <rPr>
        <b/>
        <sz val="12"/>
        <color indexed="10"/>
        <rFont val="Times New Roman"/>
        <family val="1"/>
      </rPr>
      <t>Sep.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 xml:space="preserve"> 2001</t>
    </r>
  </si>
  <si>
    <r>
      <t>Jan.-</t>
    </r>
    <r>
      <rPr>
        <b/>
        <sz val="12"/>
        <color indexed="10"/>
        <rFont val="Times New Roman"/>
        <family val="1"/>
      </rPr>
      <t>Sep.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 2002</t>
    </r>
  </si>
  <si>
    <r>
      <t>Jan.-</t>
    </r>
    <r>
      <rPr>
        <b/>
        <sz val="12"/>
        <color indexed="10"/>
        <rFont val="Times New Roman"/>
        <family val="1"/>
      </rPr>
      <t>Sep.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2001</t>
    </r>
  </si>
  <si>
    <t>SEP.  2002</t>
  </si>
  <si>
    <t xml:space="preserve">Comparison with Sep. 2001 of export proceeds and import payments: </t>
  </si>
  <si>
    <t xml:space="preserve">Export proceeds totaled US$ 11,322.7 million, an increase of US$ 1,728.1 million or 18.0% (Table 1), as compared </t>
  </si>
  <si>
    <t>with Sep. 2001.</t>
  </si>
  <si>
    <t xml:space="preserve">Comparison with Sep. 2001 of export proceeds realized: </t>
  </si>
  <si>
    <t xml:space="preserve">Sold for N.T. Dollars US$ 1,978.3 million, an increase of US$ 163.0 million or 9.0% (Table 2), as compared </t>
  </si>
  <si>
    <t xml:space="preserve">Retained with exporters US$ 9,344.4 million, an increase of US$ 1,565.1 million or 20.1% (Table 2), as compared </t>
  </si>
  <si>
    <t xml:space="preserve">Comparison with Sep. 2001 of import payments made: </t>
  </si>
  <si>
    <t xml:space="preserve">Purchased with N.T. Dollars: US$ 3,306.8 million, an increase of US$ 764.7 million or 30.1% (Table 3), as compared </t>
  </si>
  <si>
    <t>as compared with Sep. 2001.</t>
  </si>
  <si>
    <t xml:space="preserve">Self-acquired foreign exchange imports US$ 7,257.4 million, an increase of US$ 1,872.4 million or 34.8% (Table 3), </t>
  </si>
  <si>
    <t xml:space="preserve">Import payments totaled US$ 10,564.2 million, an increase of US$ 2,637.1 million or 33.3% (Table 1), as compared </t>
  </si>
  <si>
    <t>(R)</t>
  </si>
  <si>
    <t>(R)</t>
  </si>
  <si>
    <r>
      <t>2002</t>
    </r>
    <r>
      <rPr>
        <b/>
        <sz val="10"/>
        <rFont val="Times New Roman"/>
        <family val="1"/>
      </rPr>
      <t xml:space="preserve">
09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</si>
</sst>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2">
    <font>
      <sz val="12"/>
      <name val="新細明體"/>
      <family val="0"/>
    </font>
    <font>
      <sz val="9"/>
      <name val="新細明體"/>
      <family val="0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0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0"/>
    </font>
    <font>
      <b/>
      <sz val="12"/>
      <name val="華康隸書體W7(P)"/>
      <family val="2"/>
    </font>
    <font>
      <sz val="12"/>
      <name val="華康隸書體W7(P)"/>
      <family val="0"/>
    </font>
    <font>
      <sz val="10"/>
      <name val="華康隸書體W7(P)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0"/>
    </font>
    <font>
      <b/>
      <sz val="11"/>
      <color indexed="8"/>
      <name val="Times New Roman"/>
      <family val="1"/>
    </font>
    <font>
      <sz val="10"/>
      <name val="新細明體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15" applyFont="1">
      <alignment/>
      <protection/>
    </xf>
    <xf numFmtId="0" fontId="19" fillId="0" borderId="0" xfId="0" applyFont="1" applyAlignment="1">
      <alignment/>
    </xf>
    <xf numFmtId="0" fontId="22" fillId="0" borderId="0" xfId="15" applyFont="1">
      <alignment/>
      <protection/>
    </xf>
    <xf numFmtId="0" fontId="22" fillId="0" borderId="0" xfId="15" applyFont="1" applyAlignment="1">
      <alignment horizontal="center"/>
      <protection/>
    </xf>
    <xf numFmtId="0" fontId="22" fillId="0" borderId="0" xfId="15" applyFont="1" applyAlignment="1" quotePrefix="1">
      <alignment horizontal="center"/>
      <protection/>
    </xf>
    <xf numFmtId="0" fontId="22" fillId="0" borderId="0" xfId="15" applyFont="1" applyAlignment="1">
      <alignment horizontal="centerContinuous"/>
      <protection/>
    </xf>
    <xf numFmtId="0" fontId="21" fillId="0" borderId="0" xfId="15" applyFont="1" applyAlignment="1">
      <alignment horizontal="centerContinuous"/>
      <protection/>
    </xf>
    <xf numFmtId="0" fontId="19" fillId="0" borderId="0" xfId="16" applyFont="1">
      <alignment/>
      <protection/>
    </xf>
    <xf numFmtId="188" fontId="19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0" fillId="0" borderId="0" xfId="16" applyFont="1" applyAlignment="1" quotePrefix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0" fontId="22" fillId="0" borderId="0" xfId="16" applyFont="1" applyAlignment="1">
      <alignment horizontal="centerContinuous"/>
      <protection/>
    </xf>
    <xf numFmtId="49" fontId="17" fillId="0" borderId="0" xfId="16" applyNumberFormat="1" applyFont="1" applyAlignment="1">
      <alignment horizontal="center"/>
      <protection/>
    </xf>
    <xf numFmtId="0" fontId="21" fillId="0" borderId="0" xfId="16" applyFont="1" applyAlignment="1" quotePrefix="1">
      <alignment horizontal="centerContinuous"/>
      <protection/>
    </xf>
    <xf numFmtId="197" fontId="19" fillId="0" borderId="0" xfId="16" applyNumberFormat="1" applyFont="1">
      <alignment/>
      <protection/>
    </xf>
    <xf numFmtId="0" fontId="21" fillId="0" borderId="0" xfId="16" applyFont="1" applyAlignment="1" quotePrefix="1">
      <alignment horizontal="center"/>
      <protection/>
    </xf>
    <xf numFmtId="0" fontId="22" fillId="0" borderId="0" xfId="16" applyFont="1" applyAlignment="1">
      <alignment horizontal="center"/>
      <protection/>
    </xf>
    <xf numFmtId="0" fontId="21" fillId="0" borderId="0" xfId="16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6" applyFont="1" applyAlignment="1">
      <alignment horizontal="center"/>
      <protection/>
    </xf>
    <xf numFmtId="0" fontId="21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184" fontId="10" fillId="0" borderId="1" xfId="0" applyNumberFormat="1" applyFont="1" applyBorder="1" applyAlignment="1">
      <alignment horizontal="right" wrapText="1"/>
    </xf>
    <xf numFmtId="184" fontId="10" fillId="0" borderId="13" xfId="0" applyNumberFormat="1" applyFont="1" applyBorder="1" applyAlignment="1">
      <alignment horizontal="right" wrapText="1"/>
    </xf>
    <xf numFmtId="184" fontId="4" fillId="0" borderId="3" xfId="0" applyNumberFormat="1" applyFont="1" applyBorder="1" applyAlignment="1">
      <alignment horizontal="right"/>
    </xf>
    <xf numFmtId="184" fontId="4" fillId="0" borderId="3" xfId="0" applyNumberFormat="1" applyFont="1" applyBorder="1" applyAlignment="1">
      <alignment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0" fillId="0" borderId="14" xfId="0" applyFont="1" applyBorder="1" applyAlignment="1">
      <alignment horizontal="right" wrapText="1"/>
    </xf>
    <xf numFmtId="184" fontId="30" fillId="0" borderId="13" xfId="0" applyNumberFormat="1" applyFont="1" applyBorder="1" applyAlignment="1">
      <alignment horizontal="right"/>
    </xf>
    <xf numFmtId="184" fontId="3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184" fontId="4" fillId="0" borderId="13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0" xfId="15" applyFont="1" applyAlignment="1">
      <alignment horizontal="center"/>
      <protection/>
    </xf>
    <xf numFmtId="0" fontId="21" fillId="0" borderId="0" xfId="15" applyFont="1" applyAlignment="1">
      <alignment horizontal="center"/>
      <protection/>
    </xf>
    <xf numFmtId="0" fontId="10" fillId="0" borderId="14" xfId="0" applyFont="1" applyBorder="1" applyAlignment="1">
      <alignment horizontal="right" wrapText="1"/>
    </xf>
    <xf numFmtId="184" fontId="10" fillId="0" borderId="5" xfId="0" applyNumberFormat="1" applyFont="1" applyBorder="1" applyAlignment="1">
      <alignment horizontal="right"/>
    </xf>
    <xf numFmtId="184" fontId="10" fillId="0" borderId="5" xfId="0" applyNumberFormat="1" applyFont="1" applyBorder="1" applyAlignment="1">
      <alignment/>
    </xf>
    <xf numFmtId="0" fontId="31" fillId="0" borderId="0" xfId="0" applyFont="1" applyAlignment="1">
      <alignment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125"/>
          <c:w val="0.9785"/>
          <c:h val="0.8882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'!$B$3:$B$38</c:f>
              <c:numCache>
                <c:ptCount val="36"/>
                <c:pt idx="0">
                  <c:v>12343.6</c:v>
                </c:pt>
                <c:pt idx="1">
                  <c:v>10446.3</c:v>
                </c:pt>
                <c:pt idx="2">
                  <c:v>14200.6</c:v>
                </c:pt>
                <c:pt idx="3">
                  <c:v>13018.4</c:v>
                </c:pt>
                <c:pt idx="4">
                  <c:v>12987.3</c:v>
                </c:pt>
                <c:pt idx="5">
                  <c:v>14056.1</c:v>
                </c:pt>
                <c:pt idx="6">
                  <c:v>13685.4</c:v>
                </c:pt>
                <c:pt idx="7">
                  <c:v>14191.8</c:v>
                </c:pt>
                <c:pt idx="8">
                  <c:v>14329.7</c:v>
                </c:pt>
                <c:pt idx="9">
                  <c:v>13695</c:v>
                </c:pt>
                <c:pt idx="10">
                  <c:v>13892.5</c:v>
                </c:pt>
                <c:pt idx="11">
                  <c:v>14280.3</c:v>
                </c:pt>
                <c:pt idx="12">
                  <c:v>12006.2</c:v>
                </c:pt>
                <c:pt idx="13">
                  <c:v>10798.8</c:v>
                </c:pt>
                <c:pt idx="14">
                  <c:v>12807.9</c:v>
                </c:pt>
                <c:pt idx="15">
                  <c:v>11641.8</c:v>
                </c:pt>
                <c:pt idx="16">
                  <c:v>12179.3</c:v>
                </c:pt>
                <c:pt idx="17">
                  <c:v>10964.7</c:v>
                </c:pt>
                <c:pt idx="18">
                  <c:v>10807.2</c:v>
                </c:pt>
                <c:pt idx="19">
                  <c:v>12336.2</c:v>
                </c:pt>
                <c:pt idx="20">
                  <c:v>9594.6</c:v>
                </c:pt>
                <c:pt idx="21">
                  <c:v>11633</c:v>
                </c:pt>
                <c:pt idx="22">
                  <c:v>10902.8</c:v>
                </c:pt>
                <c:pt idx="23">
                  <c:v>11558.6</c:v>
                </c:pt>
                <c:pt idx="24">
                  <c:v>11347.6</c:v>
                </c:pt>
                <c:pt idx="25">
                  <c:v>8931.7</c:v>
                </c:pt>
              </c:numCache>
            </c:numRef>
          </c:val>
          <c:smooth val="0"/>
        </c:ser>
        <c:marker val="1"/>
        <c:axId val="19555676"/>
        <c:axId val="4178335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'!$C$3:$C$38</c:f>
              <c:numCache>
                <c:ptCount val="36"/>
                <c:pt idx="0">
                  <c:v>10029.5</c:v>
                </c:pt>
                <c:pt idx="1">
                  <c:v>10035.6</c:v>
                </c:pt>
                <c:pt idx="2">
                  <c:v>13877.2</c:v>
                </c:pt>
                <c:pt idx="3">
                  <c:v>11724.7</c:v>
                </c:pt>
                <c:pt idx="4">
                  <c:v>11766.9</c:v>
                </c:pt>
                <c:pt idx="5">
                  <c:v>13095.3</c:v>
                </c:pt>
                <c:pt idx="6">
                  <c:v>13292.7</c:v>
                </c:pt>
                <c:pt idx="7">
                  <c:v>12922.9</c:v>
                </c:pt>
                <c:pt idx="8">
                  <c:v>13604</c:v>
                </c:pt>
                <c:pt idx="9">
                  <c:v>12340.1</c:v>
                </c:pt>
                <c:pt idx="10">
                  <c:v>12450.3</c:v>
                </c:pt>
                <c:pt idx="11">
                  <c:v>13859.9</c:v>
                </c:pt>
                <c:pt idx="12">
                  <c:v>9830.6</c:v>
                </c:pt>
                <c:pt idx="13">
                  <c:v>9809.8</c:v>
                </c:pt>
                <c:pt idx="14">
                  <c:v>11905.8</c:v>
                </c:pt>
                <c:pt idx="15">
                  <c:v>9984.8</c:v>
                </c:pt>
                <c:pt idx="16">
                  <c:v>10857.8</c:v>
                </c:pt>
                <c:pt idx="17">
                  <c:v>9975.2</c:v>
                </c:pt>
                <c:pt idx="18">
                  <c:v>9821</c:v>
                </c:pt>
                <c:pt idx="19">
                  <c:v>9611.7</c:v>
                </c:pt>
                <c:pt idx="20">
                  <c:v>7927.1</c:v>
                </c:pt>
                <c:pt idx="21">
                  <c:v>9837.6</c:v>
                </c:pt>
                <c:pt idx="22">
                  <c:v>9187.4</c:v>
                </c:pt>
                <c:pt idx="23">
                  <c:v>10150.4</c:v>
                </c:pt>
                <c:pt idx="24">
                  <c:v>9085.9</c:v>
                </c:pt>
                <c:pt idx="25">
                  <c:v>6933.2</c:v>
                </c:pt>
              </c:numCache>
            </c:numRef>
          </c:val>
          <c:smooth val="0"/>
        </c:ser>
        <c:marker val="1"/>
        <c:axId val="40505894"/>
        <c:axId val="29008727"/>
      </c:lineChart>
      <c:catAx>
        <c:axId val="1955567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1783357"/>
        <c:crossesAt val="5000"/>
        <c:auto val="0"/>
        <c:lblOffset val="100"/>
        <c:noMultiLvlLbl val="0"/>
      </c:catAx>
      <c:valAx>
        <c:axId val="41783357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9555676"/>
        <c:crossesAt val="1"/>
        <c:crossBetween val="between"/>
        <c:dispUnits/>
        <c:majorUnit val="1000"/>
      </c:valAx>
      <c:catAx>
        <c:axId val="40505894"/>
        <c:scaling>
          <c:orientation val="minMax"/>
        </c:scaling>
        <c:axPos val="b"/>
        <c:delete val="1"/>
        <c:majorTickMark val="in"/>
        <c:minorTickMark val="none"/>
        <c:tickLblPos val="nextTo"/>
        <c:crossAx val="29008727"/>
        <c:crossesAt val="5000"/>
        <c:auto val="0"/>
        <c:lblOffset val="100"/>
        <c:noMultiLvlLbl val="0"/>
      </c:catAx>
      <c:valAx>
        <c:axId val="2900872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50589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05"/>
          <c:w val="0.9785"/>
          <c:h val="0.889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59751952"/>
        <c:axId val="89665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8069914"/>
        <c:axId val="5520363"/>
      </c:line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896657"/>
        <c:crossesAt val="5000"/>
        <c:auto val="0"/>
        <c:lblOffset val="100"/>
        <c:noMultiLvlLbl val="0"/>
      </c:catAx>
      <c:valAx>
        <c:axId val="896657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9751952"/>
        <c:crossesAt val="1"/>
        <c:crossBetween val="between"/>
        <c:dispUnits/>
        <c:majorUnit val="1000"/>
      </c:valAx>
      <c:catAx>
        <c:axId val="8069914"/>
        <c:scaling>
          <c:orientation val="minMax"/>
        </c:scaling>
        <c:axPos val="b"/>
        <c:delete val="1"/>
        <c:majorTickMark val="in"/>
        <c:minorTickMark val="none"/>
        <c:tickLblPos val="nextTo"/>
        <c:crossAx val="5520363"/>
        <c:crossesAt val="5000"/>
        <c:auto val="0"/>
        <c:lblOffset val="100"/>
        <c:noMultiLvlLbl val="0"/>
      </c:catAx>
      <c:valAx>
        <c:axId val="552036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06991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045"/>
          <c:w val="0.954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'!$D$3:$D$14</c:f>
              <c:numCache/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'!$E$3:$E$14</c:f>
              <c:numCache/>
            </c:numRef>
          </c:val>
        </c:ser>
        <c:gapWidth val="50"/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4496229"/>
        <c:crosses val="autoZero"/>
        <c:auto val="0"/>
        <c:lblOffset val="100"/>
        <c:noMultiLvlLbl val="0"/>
      </c:catAx>
      <c:valAx>
        <c:axId val="44496229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683268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575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0525"/>
          <c:w val="0.953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'!$B$3:$B$14</c:f>
              <c:numCache/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'!$C$3:$C$14</c:f>
              <c:numCache/>
            </c:numRef>
          </c:val>
        </c:ser>
        <c:gapWidth val="50"/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7424767"/>
        <c:crossesAt val="0"/>
        <c:auto val="0"/>
        <c:lblOffset val="100"/>
        <c:noMultiLvlLbl val="0"/>
      </c:catAx>
      <c:valAx>
        <c:axId val="47424767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921742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575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19200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0.0685</cdr:y>
    </cdr:from>
    <cdr:to>
      <cdr:x>0.23075</cdr:x>
      <cdr:y>0.1155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0.0165</cdr:x>
      <cdr:y>0.926</cdr:y>
    </cdr:from>
    <cdr:to>
      <cdr:x>0.167</cdr:x>
      <cdr:y>0.9815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970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0.059</cdr:y>
    </cdr:from>
    <cdr:to>
      <cdr:x>0.07675</cdr:x>
      <cdr:y>0.104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0.914</cdr:x>
      <cdr:y>0.0355</cdr:y>
    </cdr:from>
    <cdr:to>
      <cdr:x>0.914</cdr:x>
      <cdr:y>0.0355</cdr:y>
    </cdr:to>
    <cdr:sp>
      <cdr:nvSpPr>
        <cdr:cNvPr id="2" name="文字 4"/>
        <cdr:cNvSpPr txBox="1">
          <a:spLocks noChangeArrowheads="1"/>
        </cdr:cNvSpPr>
      </cdr:nvSpPr>
      <cdr:spPr>
        <a:xfrm>
          <a:off x="8743950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</cdr:x>
      <cdr:y>0.87975</cdr:y>
    </cdr:from>
    <cdr:to>
      <cdr:x>0.0645</cdr:x>
      <cdr:y>0.96775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095750"/>
          <a:ext cx="4286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0.9295</cdr:x>
      <cdr:y>0.89825</cdr:y>
    </cdr:from>
    <cdr:to>
      <cdr:x>0.99025</cdr:x>
      <cdr:y>0.94325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181475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0.05425</cdr:y>
    </cdr:from>
    <cdr:to>
      <cdr:x>1</cdr:x>
      <cdr:y>0.09925</cdr:y>
    </cdr:to>
    <cdr:sp>
      <cdr:nvSpPr>
        <cdr:cNvPr id="1" name="文字 1"/>
        <cdr:cNvSpPr txBox="1">
          <a:spLocks noChangeArrowheads="1"/>
        </cdr:cNvSpPr>
      </cdr:nvSpPr>
      <cdr:spPr>
        <a:xfrm>
          <a:off x="8724900" y="247650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0.91575</cdr:x>
      <cdr:y>0.036</cdr:y>
    </cdr:from>
    <cdr:to>
      <cdr:x>0.91575</cdr:x>
      <cdr:y>0.036</cdr:y>
    </cdr:to>
    <cdr:sp>
      <cdr:nvSpPr>
        <cdr:cNvPr id="2" name="文字 4"/>
        <cdr:cNvSpPr txBox="1">
          <a:spLocks noChangeArrowheads="1"/>
        </cdr:cNvSpPr>
      </cdr:nvSpPr>
      <cdr:spPr>
        <a:xfrm>
          <a:off x="8763000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0.9255</cdr:y>
    </cdr:from>
    <cdr:to>
      <cdr:x>0.06975</cdr:x>
      <cdr:y>0.9705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0530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0.9295</cdr:x>
      <cdr:y>0.9255</cdr:y>
    </cdr:from>
    <cdr:to>
      <cdr:x>0.99025</cdr:x>
      <cdr:y>0.9705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30530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0.05425</cdr:y>
    </cdr:from>
    <cdr:to>
      <cdr:x>0.1005</cdr:x>
      <cdr:y>0.09925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47650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47625</xdr:rowOff>
    </xdr:from>
    <xdr:ext cx="314325" cy="171450"/>
    <xdr:sp>
      <xdr:nvSpPr>
        <xdr:cNvPr id="27" name="文字 5"/>
        <xdr:cNvSpPr txBox="1">
          <a:spLocks noChangeArrowheads="1"/>
        </xdr:cNvSpPr>
      </xdr:nvSpPr>
      <xdr:spPr>
        <a:xfrm>
          <a:off x="2924175" y="5172075"/>
          <a:ext cx="314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14325" cy="1619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14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0.06875</cdr:y>
    </cdr:from>
    <cdr:to>
      <cdr:x>0.233</cdr:x>
      <cdr:y>0.11575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30480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0.03525</cdr:x>
      <cdr:y>0.9225</cdr:y>
    </cdr:from>
    <cdr:to>
      <cdr:x>0.16875</cdr:x>
      <cdr:y>0.9695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09575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 "/>
    </sheetNames>
    <sheetDataSet>
      <sheetData sheetId="27">
        <row r="3">
          <cell r="A3">
            <v>1</v>
          </cell>
          <cell r="B3">
            <v>12343.6</v>
          </cell>
          <cell r="C3">
            <v>10029.5</v>
          </cell>
        </row>
        <row r="4">
          <cell r="A4">
            <v>2</v>
          </cell>
          <cell r="B4">
            <v>10446.3</v>
          </cell>
          <cell r="C4">
            <v>10035.6</v>
          </cell>
        </row>
        <row r="5">
          <cell r="A5">
            <v>3</v>
          </cell>
          <cell r="B5">
            <v>14200.6</v>
          </cell>
          <cell r="C5">
            <v>13877.2</v>
          </cell>
        </row>
        <row r="6">
          <cell r="A6">
            <v>4</v>
          </cell>
          <cell r="B6">
            <v>13018.4</v>
          </cell>
          <cell r="C6">
            <v>11724.7</v>
          </cell>
        </row>
        <row r="7">
          <cell r="A7">
            <v>5</v>
          </cell>
          <cell r="B7">
            <v>12987.3</v>
          </cell>
          <cell r="C7">
            <v>11766.9</v>
          </cell>
        </row>
        <row r="8">
          <cell r="A8">
            <v>6</v>
          </cell>
          <cell r="B8">
            <v>14056.1</v>
          </cell>
          <cell r="C8">
            <v>13095.3</v>
          </cell>
        </row>
        <row r="9">
          <cell r="A9">
            <v>7</v>
          </cell>
          <cell r="B9">
            <v>13685.4</v>
          </cell>
          <cell r="C9">
            <v>13292.7</v>
          </cell>
        </row>
        <row r="10">
          <cell r="A10">
            <v>8</v>
          </cell>
          <cell r="B10">
            <v>14191.8</v>
          </cell>
          <cell r="C10">
            <v>12922.9</v>
          </cell>
        </row>
        <row r="11">
          <cell r="A11">
            <v>9</v>
          </cell>
          <cell r="B11">
            <v>14329.7</v>
          </cell>
          <cell r="C11">
            <v>13604</v>
          </cell>
        </row>
        <row r="12">
          <cell r="A12">
            <v>10</v>
          </cell>
          <cell r="B12">
            <v>13695</v>
          </cell>
          <cell r="C12">
            <v>12340.1</v>
          </cell>
        </row>
        <row r="13">
          <cell r="A13">
            <v>11</v>
          </cell>
          <cell r="B13">
            <v>13892.5</v>
          </cell>
          <cell r="C13">
            <v>12450.3</v>
          </cell>
        </row>
        <row r="14">
          <cell r="A14">
            <v>12</v>
          </cell>
          <cell r="B14">
            <v>14280.3</v>
          </cell>
          <cell r="C14">
            <v>13859.9</v>
          </cell>
        </row>
        <row r="15">
          <cell r="A15">
            <v>1</v>
          </cell>
          <cell r="B15">
            <v>12006.2</v>
          </cell>
          <cell r="C15">
            <v>9830.6</v>
          </cell>
        </row>
        <row r="16">
          <cell r="A16">
            <v>2</v>
          </cell>
          <cell r="B16">
            <v>10798.8</v>
          </cell>
          <cell r="C16">
            <v>9809.8</v>
          </cell>
        </row>
        <row r="17">
          <cell r="A17">
            <v>3</v>
          </cell>
          <cell r="B17">
            <v>12807.9</v>
          </cell>
          <cell r="C17">
            <v>11905.8</v>
          </cell>
        </row>
        <row r="18">
          <cell r="A18">
            <v>4</v>
          </cell>
          <cell r="B18">
            <v>11641.8</v>
          </cell>
          <cell r="C18">
            <v>9984.8</v>
          </cell>
        </row>
        <row r="19">
          <cell r="A19">
            <v>5</v>
          </cell>
          <cell r="B19">
            <v>12179.3</v>
          </cell>
          <cell r="C19">
            <v>10857.8</v>
          </cell>
        </row>
        <row r="20">
          <cell r="A20">
            <v>6</v>
          </cell>
          <cell r="B20">
            <v>10964.7</v>
          </cell>
          <cell r="C20">
            <v>9975.2</v>
          </cell>
        </row>
        <row r="21">
          <cell r="A21">
            <v>7</v>
          </cell>
          <cell r="B21">
            <v>10807.2</v>
          </cell>
          <cell r="C21">
            <v>9821</v>
          </cell>
        </row>
        <row r="22">
          <cell r="A22">
            <v>8</v>
          </cell>
          <cell r="B22">
            <v>12336.2</v>
          </cell>
          <cell r="C22">
            <v>9611.7</v>
          </cell>
        </row>
        <row r="23">
          <cell r="A23">
            <v>9</v>
          </cell>
          <cell r="B23">
            <v>9594.6</v>
          </cell>
          <cell r="C23">
            <v>7927.1</v>
          </cell>
        </row>
        <row r="24">
          <cell r="A24">
            <v>10</v>
          </cell>
          <cell r="B24">
            <v>11633</v>
          </cell>
          <cell r="C24">
            <v>9837.6</v>
          </cell>
        </row>
        <row r="25">
          <cell r="A25">
            <v>11</v>
          </cell>
          <cell r="B25">
            <v>10902.8</v>
          </cell>
          <cell r="C25">
            <v>9187.4</v>
          </cell>
        </row>
        <row r="26">
          <cell r="A26">
            <v>12</v>
          </cell>
          <cell r="B26">
            <v>11558.6</v>
          </cell>
          <cell r="C26">
            <v>10150.4</v>
          </cell>
        </row>
        <row r="27">
          <cell r="A27">
            <v>1</v>
          </cell>
          <cell r="B27">
            <v>11347.6</v>
          </cell>
          <cell r="C27">
            <v>9085.9</v>
          </cell>
        </row>
        <row r="28">
          <cell r="A28">
            <v>2</v>
          </cell>
          <cell r="B28">
            <v>8931.7</v>
          </cell>
          <cell r="C28">
            <v>6933.2</v>
          </cell>
        </row>
        <row r="29">
          <cell r="A29">
            <v>3</v>
          </cell>
        </row>
        <row r="30">
          <cell r="A30">
            <v>4</v>
          </cell>
        </row>
        <row r="31">
          <cell r="A31">
            <v>5</v>
          </cell>
        </row>
        <row r="32">
          <cell r="A32">
            <v>6</v>
          </cell>
        </row>
        <row r="33">
          <cell r="A33">
            <v>7</v>
          </cell>
        </row>
        <row r="34">
          <cell r="A34">
            <v>8</v>
          </cell>
        </row>
        <row r="35">
          <cell r="A35">
            <v>9</v>
          </cell>
        </row>
        <row r="36">
          <cell r="A36">
            <v>10</v>
          </cell>
        </row>
        <row r="37">
          <cell r="A37">
            <v>11</v>
          </cell>
        </row>
        <row r="38">
          <cell r="A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B25">
      <selection activeCell="B9" sqref="B9"/>
    </sheetView>
  </sheetViews>
  <sheetFormatPr defaultColWidth="9.00390625" defaultRowHeight="16.5"/>
  <cols>
    <col min="1" max="1" width="3.375" style="82" customWidth="1"/>
    <col min="2" max="2" width="8.75390625" style="79" customWidth="1"/>
    <col min="3" max="3" width="8.875" style="79" customWidth="1"/>
    <col min="4" max="4" width="4.00390625" style="79" customWidth="1"/>
    <col min="5" max="5" width="5.00390625" style="79" customWidth="1"/>
    <col min="6" max="6" width="9.00390625" style="79" customWidth="1"/>
    <col min="7" max="7" width="8.50390625" style="79" customWidth="1"/>
    <col min="8" max="8" width="7.50390625" style="79" customWidth="1"/>
    <col min="9" max="9" width="9.75390625" style="79" customWidth="1"/>
    <col min="10" max="10" width="10.50390625" style="79" customWidth="1"/>
    <col min="11" max="11" width="11.375" style="79" customWidth="1"/>
    <col min="12" max="12" width="11.50390625" style="79" customWidth="1"/>
    <col min="13" max="14" width="8.875" style="79" customWidth="1"/>
    <col min="15" max="15" width="10.00390625" style="79" customWidth="1"/>
    <col min="16" max="16384" width="8.875" style="79" customWidth="1"/>
  </cols>
  <sheetData>
    <row r="1" spans="1:14" s="121" customFormat="1" ht="24" customHeight="1">
      <c r="A1" s="119" t="s">
        <v>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121" customFormat="1" ht="24" customHeight="1">
      <c r="A2" s="122" t="s">
        <v>134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="124" customFormat="1" ht="15" customHeight="1">
      <c r="A3" s="123"/>
    </row>
    <row r="4" spans="1:2" s="126" customFormat="1" ht="15" customHeight="1">
      <c r="A4" s="125" t="s">
        <v>14</v>
      </c>
      <c r="B4" s="126" t="s">
        <v>15</v>
      </c>
    </row>
    <row r="5" spans="1:2" s="126" customFormat="1" ht="15" customHeight="1">
      <c r="A5" s="127"/>
      <c r="B5" s="126" t="s">
        <v>16</v>
      </c>
    </row>
    <row r="6" spans="1:2" s="126" customFormat="1" ht="15" customHeight="1">
      <c r="A6" s="127" t="s">
        <v>17</v>
      </c>
      <c r="B6" s="126" t="s">
        <v>135</v>
      </c>
    </row>
    <row r="7" spans="1:12" s="126" customFormat="1" ht="15" customHeight="1">
      <c r="A7" s="127"/>
      <c r="B7" s="126" t="s">
        <v>136</v>
      </c>
      <c r="F7" s="128"/>
      <c r="J7" s="128"/>
      <c r="L7" s="129"/>
    </row>
    <row r="8" spans="1:12" s="126" customFormat="1" ht="15" customHeight="1">
      <c r="A8" s="127"/>
      <c r="B8" s="126" t="s">
        <v>137</v>
      </c>
      <c r="F8" s="128"/>
      <c r="J8" s="128"/>
      <c r="L8" s="129"/>
    </row>
    <row r="9" spans="1:2" s="126" customFormat="1" ht="15" customHeight="1">
      <c r="A9" s="127"/>
      <c r="B9" s="126" t="s">
        <v>145</v>
      </c>
    </row>
    <row r="10" spans="1:2" s="126" customFormat="1" ht="15" customHeight="1">
      <c r="A10" s="127"/>
      <c r="B10" s="126" t="s">
        <v>137</v>
      </c>
    </row>
    <row r="11" spans="1:2" s="126" customFormat="1" ht="15" customHeight="1">
      <c r="A11" s="127" t="s">
        <v>18</v>
      </c>
      <c r="B11" s="126" t="s">
        <v>138</v>
      </c>
    </row>
    <row r="12" spans="1:12" s="126" customFormat="1" ht="15" customHeight="1">
      <c r="A12" s="127"/>
      <c r="B12" s="126" t="s">
        <v>139</v>
      </c>
      <c r="F12" s="128"/>
      <c r="J12" s="128"/>
      <c r="L12" s="129"/>
    </row>
    <row r="13" spans="1:12" s="126" customFormat="1" ht="15" customHeight="1">
      <c r="A13" s="127"/>
      <c r="B13" s="126" t="s">
        <v>137</v>
      </c>
      <c r="F13" s="128"/>
      <c r="J13" s="128"/>
      <c r="L13" s="129"/>
    </row>
    <row r="14" spans="1:12" s="126" customFormat="1" ht="15" customHeight="1">
      <c r="A14" s="127"/>
      <c r="B14" s="126" t="s">
        <v>140</v>
      </c>
      <c r="F14" s="128"/>
      <c r="J14" s="128"/>
      <c r="L14" s="129"/>
    </row>
    <row r="15" spans="1:12" s="126" customFormat="1" ht="15" customHeight="1">
      <c r="A15" s="127"/>
      <c r="B15" s="126" t="s">
        <v>137</v>
      </c>
      <c r="F15" s="128"/>
      <c r="J15" s="128"/>
      <c r="L15" s="129"/>
    </row>
    <row r="16" spans="1:2" s="126" customFormat="1" ht="15" customHeight="1">
      <c r="A16" s="127" t="s">
        <v>19</v>
      </c>
      <c r="B16" s="126" t="s">
        <v>141</v>
      </c>
    </row>
    <row r="17" spans="1:13" s="126" customFormat="1" ht="15" customHeight="1">
      <c r="A17" s="127"/>
      <c r="B17" s="126" t="s">
        <v>142</v>
      </c>
      <c r="G17" s="128"/>
      <c r="K17" s="128"/>
      <c r="M17" s="129"/>
    </row>
    <row r="18" spans="1:13" s="126" customFormat="1" ht="15" customHeight="1">
      <c r="A18" s="127"/>
      <c r="B18" s="126" t="s">
        <v>137</v>
      </c>
      <c r="G18" s="128"/>
      <c r="K18" s="128"/>
      <c r="M18" s="129"/>
    </row>
    <row r="19" spans="1:13" s="126" customFormat="1" ht="15" customHeight="1">
      <c r="A19" s="127"/>
      <c r="B19" s="126" t="s">
        <v>144</v>
      </c>
      <c r="G19" s="128"/>
      <c r="H19" s="128"/>
      <c r="K19" s="128"/>
      <c r="L19" s="128"/>
      <c r="M19" s="129"/>
    </row>
    <row r="20" spans="1:13" s="126" customFormat="1" ht="15" customHeight="1">
      <c r="A20" s="127"/>
      <c r="B20" s="126" t="s">
        <v>143</v>
      </c>
      <c r="G20" s="128"/>
      <c r="H20" s="128"/>
      <c r="K20" s="128"/>
      <c r="L20" s="128"/>
      <c r="M20" s="129"/>
    </row>
    <row r="21" spans="1:2" s="126" customFormat="1" ht="15" customHeight="1">
      <c r="A21" s="127" t="s">
        <v>20</v>
      </c>
      <c r="B21" s="126" t="s">
        <v>48</v>
      </c>
    </row>
    <row r="22" spans="1:4" s="126" customFormat="1" ht="15" customHeight="1">
      <c r="A22" s="127"/>
      <c r="B22" s="130" t="s">
        <v>21</v>
      </c>
      <c r="C22" s="126" t="s">
        <v>22</v>
      </c>
      <c r="D22" s="131"/>
    </row>
    <row r="23" spans="1:9" s="126" customFormat="1" ht="15" customHeight="1">
      <c r="A23" s="127"/>
      <c r="C23" s="126" t="s">
        <v>23</v>
      </c>
      <c r="E23" s="126" t="s">
        <v>24</v>
      </c>
      <c r="F23" s="132">
        <v>1425.7</v>
      </c>
      <c r="G23" s="126" t="s">
        <v>25</v>
      </c>
      <c r="H23" s="133">
        <v>0.126</v>
      </c>
      <c r="I23" s="126" t="s">
        <v>26</v>
      </c>
    </row>
    <row r="24" spans="1:9" s="126" customFormat="1" ht="15" customHeight="1">
      <c r="A24" s="127"/>
      <c r="C24" s="126" t="s">
        <v>27</v>
      </c>
      <c r="E24" s="126" t="s">
        <v>24</v>
      </c>
      <c r="F24" s="132">
        <v>514.5</v>
      </c>
      <c r="G24" s="126" t="s">
        <v>25</v>
      </c>
      <c r="H24" s="133">
        <v>0.045</v>
      </c>
      <c r="I24" s="126" t="s">
        <v>26</v>
      </c>
    </row>
    <row r="25" spans="1:9" s="126" customFormat="1" ht="15" customHeight="1">
      <c r="A25" s="127"/>
      <c r="C25" s="126" t="s">
        <v>28</v>
      </c>
      <c r="E25" s="126" t="s">
        <v>24</v>
      </c>
      <c r="F25" s="132">
        <v>311.6</v>
      </c>
      <c r="G25" s="126" t="s">
        <v>25</v>
      </c>
      <c r="H25" s="133">
        <v>0.028</v>
      </c>
      <c r="I25" s="126" t="s">
        <v>26</v>
      </c>
    </row>
    <row r="26" spans="1:9" s="126" customFormat="1" ht="15" customHeight="1">
      <c r="A26" s="127"/>
      <c r="C26" s="126" t="s">
        <v>29</v>
      </c>
      <c r="E26" s="126" t="s">
        <v>24</v>
      </c>
      <c r="F26" s="132">
        <v>9070.9</v>
      </c>
      <c r="G26" s="126" t="s">
        <v>25</v>
      </c>
      <c r="H26" s="133">
        <v>0.801</v>
      </c>
      <c r="I26" s="126" t="s">
        <v>26</v>
      </c>
    </row>
    <row r="27" spans="1:8" s="126" customFormat="1" ht="15" customHeight="1">
      <c r="A27" s="127"/>
      <c r="B27" s="130" t="s">
        <v>30</v>
      </c>
      <c r="C27" s="126" t="s">
        <v>31</v>
      </c>
      <c r="F27" s="124"/>
      <c r="H27" s="124"/>
    </row>
    <row r="28" spans="1:9" s="126" customFormat="1" ht="15" customHeight="1">
      <c r="A28" s="127"/>
      <c r="C28" s="126" t="s">
        <v>23</v>
      </c>
      <c r="E28" s="126" t="s">
        <v>24</v>
      </c>
      <c r="F28" s="132">
        <v>384.4</v>
      </c>
      <c r="G28" s="126" t="s">
        <v>25</v>
      </c>
      <c r="H28" s="133">
        <v>0.036</v>
      </c>
      <c r="I28" s="126" t="s">
        <v>32</v>
      </c>
    </row>
    <row r="29" spans="1:9" s="126" customFormat="1" ht="15" customHeight="1">
      <c r="A29" s="127"/>
      <c r="C29" s="126" t="s">
        <v>27</v>
      </c>
      <c r="E29" s="126" t="s">
        <v>24</v>
      </c>
      <c r="F29" s="132">
        <v>2405</v>
      </c>
      <c r="G29" s="126" t="s">
        <v>25</v>
      </c>
      <c r="H29" s="133">
        <v>0.228</v>
      </c>
      <c r="I29" s="126" t="s">
        <v>32</v>
      </c>
    </row>
    <row r="30" spans="1:9" s="126" customFormat="1" ht="15" customHeight="1">
      <c r="A30" s="127"/>
      <c r="C30" s="126" t="s">
        <v>28</v>
      </c>
      <c r="E30" s="126" t="s">
        <v>24</v>
      </c>
      <c r="F30" s="132">
        <v>239.5</v>
      </c>
      <c r="G30" s="126" t="s">
        <v>25</v>
      </c>
      <c r="H30" s="133">
        <v>0.023</v>
      </c>
      <c r="I30" s="126" t="s">
        <v>32</v>
      </c>
    </row>
    <row r="31" spans="1:9" s="126" customFormat="1" ht="15" customHeight="1">
      <c r="A31" s="127"/>
      <c r="C31" s="126" t="s">
        <v>29</v>
      </c>
      <c r="E31" s="126" t="s">
        <v>24</v>
      </c>
      <c r="F31" s="132">
        <v>7535.3</v>
      </c>
      <c r="G31" s="126" t="s">
        <v>25</v>
      </c>
      <c r="H31" s="133">
        <v>0.713</v>
      </c>
      <c r="I31" s="126" t="s">
        <v>32</v>
      </c>
    </row>
    <row r="32" ht="15" customHeight="1"/>
    <row r="35" ht="15">
      <c r="F35" s="124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4"/>
  <sheetViews>
    <sheetView workbookViewId="0" topLeftCell="A13">
      <selection activeCell="G21" sqref="G21"/>
    </sheetView>
  </sheetViews>
  <sheetFormatPr defaultColWidth="9.00390625" defaultRowHeight="16.5"/>
  <cols>
    <col min="1" max="1" width="10.625" style="20" customWidth="1"/>
    <col min="2" max="2" width="3.75390625" style="20" customWidth="1"/>
    <col min="3" max="3" width="10.125" style="8" customWidth="1"/>
    <col min="4" max="4" width="3.75390625" style="8" customWidth="1"/>
    <col min="5" max="5" width="10.125" style="8" customWidth="1"/>
    <col min="6" max="6" width="3.75390625" style="8" customWidth="1"/>
    <col min="7" max="7" width="10.125" style="8" customWidth="1"/>
    <col min="8" max="8" width="3.125" style="20" hidden="1" customWidth="1"/>
    <col min="9" max="9" width="3.753906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5.75">
      <c r="A4" s="55" t="s">
        <v>65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66</v>
      </c>
      <c r="B6" s="7"/>
      <c r="C6" s="6"/>
      <c r="D6" s="6"/>
      <c r="H6" s="7"/>
      <c r="I6" s="7"/>
      <c r="J6" s="6"/>
      <c r="K6" s="6"/>
      <c r="L6" s="6"/>
      <c r="S6" s="2" t="s">
        <v>67</v>
      </c>
      <c r="T6" s="4"/>
    </row>
    <row r="7" spans="1:20" ht="15" customHeight="1">
      <c r="A7" s="56" t="s">
        <v>11</v>
      </c>
      <c r="B7" s="83"/>
      <c r="C7" s="84"/>
      <c r="D7" s="84"/>
      <c r="E7" s="86" t="s">
        <v>109</v>
      </c>
      <c r="F7" s="84"/>
      <c r="G7" s="85"/>
      <c r="H7" s="83"/>
      <c r="I7" s="110"/>
      <c r="J7" s="84"/>
      <c r="K7" s="84"/>
      <c r="L7" s="84"/>
      <c r="M7" s="86" t="s">
        <v>110</v>
      </c>
      <c r="N7" s="84"/>
      <c r="O7" s="84"/>
      <c r="P7" s="85"/>
      <c r="Q7" s="146" t="s">
        <v>68</v>
      </c>
      <c r="R7" s="147"/>
      <c r="S7" s="147"/>
      <c r="T7" s="148"/>
    </row>
    <row r="8" spans="1:20" ht="15" customHeight="1">
      <c r="A8" s="40"/>
      <c r="B8" s="67"/>
      <c r="C8" s="65" t="s">
        <v>69</v>
      </c>
      <c r="D8" s="69"/>
      <c r="E8" s="65" t="s">
        <v>69</v>
      </c>
      <c r="F8" s="69"/>
      <c r="G8" s="71" t="s">
        <v>70</v>
      </c>
      <c r="H8" s="67"/>
      <c r="I8" s="109"/>
      <c r="J8" s="65" t="s">
        <v>69</v>
      </c>
      <c r="K8" s="69"/>
      <c r="L8" s="113"/>
      <c r="M8" s="65" t="s">
        <v>69</v>
      </c>
      <c r="N8" s="69"/>
      <c r="O8" s="113"/>
      <c r="P8" s="71" t="s">
        <v>70</v>
      </c>
      <c r="Q8" s="47" t="s">
        <v>71</v>
      </c>
      <c r="R8" s="57"/>
      <c r="S8" s="58"/>
      <c r="T8" s="57"/>
    </row>
    <row r="9" spans="1:20" ht="15" customHeight="1">
      <c r="A9" s="40"/>
      <c r="B9" s="67"/>
      <c r="C9" s="65" t="s">
        <v>72</v>
      </c>
      <c r="D9" s="69"/>
      <c r="E9" s="65" t="s">
        <v>72</v>
      </c>
      <c r="F9" s="69"/>
      <c r="G9" s="70"/>
      <c r="H9" s="67"/>
      <c r="I9" s="109"/>
      <c r="J9" s="65" t="s">
        <v>72</v>
      </c>
      <c r="K9" s="69"/>
      <c r="L9" s="113"/>
      <c r="M9" s="65" t="s">
        <v>72</v>
      </c>
      <c r="N9" s="69"/>
      <c r="O9" s="113"/>
      <c r="P9" s="70"/>
      <c r="Q9" s="152" t="s">
        <v>73</v>
      </c>
      <c r="R9" s="153"/>
      <c r="S9" s="152" t="s">
        <v>73</v>
      </c>
      <c r="T9" s="153"/>
    </row>
    <row r="10" spans="1:20" ht="15" customHeight="1">
      <c r="A10" s="41"/>
      <c r="B10" s="68"/>
      <c r="C10" s="65" t="s">
        <v>74</v>
      </c>
      <c r="D10" s="69"/>
      <c r="E10" s="65" t="s">
        <v>75</v>
      </c>
      <c r="F10" s="69"/>
      <c r="G10" s="70"/>
      <c r="H10" s="68"/>
      <c r="I10" s="111"/>
      <c r="J10" s="65" t="s">
        <v>74</v>
      </c>
      <c r="K10" s="69"/>
      <c r="L10" s="113"/>
      <c r="M10" s="65" t="s">
        <v>75</v>
      </c>
      <c r="N10" s="69"/>
      <c r="O10" s="113"/>
      <c r="P10" s="70"/>
      <c r="Q10" s="149" t="s">
        <v>76</v>
      </c>
      <c r="R10" s="150"/>
      <c r="S10" s="151" t="s">
        <v>77</v>
      </c>
      <c r="T10" s="150"/>
    </row>
    <row r="11" spans="1:20" ht="15" customHeight="1">
      <c r="A11" s="41"/>
      <c r="B11" s="68"/>
      <c r="C11" s="65" t="s">
        <v>78</v>
      </c>
      <c r="D11" s="69"/>
      <c r="E11" s="65" t="s">
        <v>79</v>
      </c>
      <c r="F11" s="69"/>
      <c r="G11" s="70"/>
      <c r="H11" s="68"/>
      <c r="I11" s="111"/>
      <c r="J11" s="65" t="s">
        <v>78</v>
      </c>
      <c r="K11" s="69"/>
      <c r="L11" s="113"/>
      <c r="M11" s="65" t="s">
        <v>79</v>
      </c>
      <c r="N11" s="69"/>
      <c r="O11" s="113"/>
      <c r="P11" s="70"/>
      <c r="Q11" s="21"/>
      <c r="R11" s="22"/>
      <c r="S11" s="21"/>
      <c r="T11" s="23"/>
    </row>
    <row r="12" spans="1:20" ht="15" customHeight="1">
      <c r="A12" s="76" t="s">
        <v>80</v>
      </c>
      <c r="B12" s="157" t="s">
        <v>21</v>
      </c>
      <c r="C12" s="159"/>
      <c r="D12" s="157" t="s">
        <v>30</v>
      </c>
      <c r="E12" s="159"/>
      <c r="F12" s="154" t="s">
        <v>4</v>
      </c>
      <c r="G12" s="156"/>
      <c r="H12" s="157" t="s">
        <v>81</v>
      </c>
      <c r="I12" s="158"/>
      <c r="J12" s="159"/>
      <c r="K12" s="157" t="s">
        <v>82</v>
      </c>
      <c r="L12" s="158"/>
      <c r="M12" s="159"/>
      <c r="N12" s="154" t="s">
        <v>83</v>
      </c>
      <c r="O12" s="155"/>
      <c r="P12" s="156"/>
      <c r="Q12" s="77" t="s">
        <v>37</v>
      </c>
      <c r="R12" s="13" t="s">
        <v>38</v>
      </c>
      <c r="S12" s="77" t="s">
        <v>37</v>
      </c>
      <c r="T12" s="9" t="s">
        <v>38</v>
      </c>
    </row>
    <row r="13" spans="1:20" ht="24.75" customHeight="1">
      <c r="A13" s="81" t="s">
        <v>111</v>
      </c>
      <c r="B13" s="135"/>
      <c r="C13" s="136">
        <v>103522.5</v>
      </c>
      <c r="D13" s="137"/>
      <c r="E13" s="136">
        <v>87099.4</v>
      </c>
      <c r="F13" s="137"/>
      <c r="G13" s="136">
        <v>16423.1</v>
      </c>
      <c r="H13" s="80"/>
      <c r="I13" s="135"/>
      <c r="J13" s="136">
        <v>103136.8</v>
      </c>
      <c r="K13" s="80"/>
      <c r="L13" s="137"/>
      <c r="M13" s="136">
        <v>89723.8</v>
      </c>
      <c r="N13" s="80">
        <v>4341.9</v>
      </c>
      <c r="O13" s="112"/>
      <c r="P13" s="66">
        <v>13413</v>
      </c>
      <c r="Q13" s="16">
        <v>385.70000000000255</v>
      </c>
      <c r="R13" s="16">
        <v>0.37396933005484223</v>
      </c>
      <c r="S13" s="16">
        <v>-2624.4</v>
      </c>
      <c r="T13" s="30">
        <v>-2.9249764276591024</v>
      </c>
    </row>
    <row r="14" spans="1:20" ht="24.75" customHeight="1">
      <c r="A14" s="81" t="s">
        <v>112</v>
      </c>
      <c r="B14" s="138"/>
      <c r="C14" s="139">
        <v>11347.4</v>
      </c>
      <c r="D14" s="140"/>
      <c r="E14" s="139">
        <v>9085.5</v>
      </c>
      <c r="F14" s="140"/>
      <c r="G14" s="139">
        <v>2261.9</v>
      </c>
      <c r="H14" s="80"/>
      <c r="I14" s="138"/>
      <c r="J14" s="139">
        <v>12006.2</v>
      </c>
      <c r="K14" s="80"/>
      <c r="L14" s="140"/>
      <c r="M14" s="139">
        <v>9830.6</v>
      </c>
      <c r="N14" s="80">
        <v>2314.1</v>
      </c>
      <c r="O14" s="112"/>
      <c r="P14" s="66">
        <v>2175.6</v>
      </c>
      <c r="Q14" s="16">
        <v>-658.8000000000011</v>
      </c>
      <c r="R14" s="16">
        <v>-5.487164964768213</v>
      </c>
      <c r="S14" s="16">
        <v>-745.1</v>
      </c>
      <c r="T14" s="30">
        <v>-7.5793949504608085</v>
      </c>
    </row>
    <row r="15" spans="1:20" ht="24.75" customHeight="1">
      <c r="A15" s="81" t="s">
        <v>113</v>
      </c>
      <c r="B15" s="138"/>
      <c r="C15" s="139">
        <v>8932.8</v>
      </c>
      <c r="D15" s="138" t="s">
        <v>146</v>
      </c>
      <c r="E15" s="139">
        <v>6929.1</v>
      </c>
      <c r="F15" s="138" t="s">
        <v>146</v>
      </c>
      <c r="G15" s="139">
        <v>2003.7</v>
      </c>
      <c r="H15" s="80"/>
      <c r="I15" s="138"/>
      <c r="J15" s="139">
        <v>10798.8</v>
      </c>
      <c r="K15" s="80"/>
      <c r="L15" s="138"/>
      <c r="M15" s="139">
        <v>9809.8</v>
      </c>
      <c r="N15" s="80">
        <v>410.7999999999993</v>
      </c>
      <c r="O15" s="112"/>
      <c r="P15" s="66">
        <v>989</v>
      </c>
      <c r="Q15" s="16">
        <v>-1866</v>
      </c>
      <c r="R15" s="16">
        <v>-17.2796977441938</v>
      </c>
      <c r="S15" s="16">
        <v>-2880.7</v>
      </c>
      <c r="T15" s="30">
        <v>-29.365532426756907</v>
      </c>
    </row>
    <row r="16" spans="1:20" ht="24.75" customHeight="1">
      <c r="A16" s="81" t="s">
        <v>114</v>
      </c>
      <c r="B16" s="138"/>
      <c r="C16" s="139">
        <v>11365</v>
      </c>
      <c r="D16" s="138" t="s">
        <v>146</v>
      </c>
      <c r="E16" s="139">
        <v>10305.1</v>
      </c>
      <c r="F16" s="138" t="s">
        <v>146</v>
      </c>
      <c r="G16" s="139">
        <v>1059.9</v>
      </c>
      <c r="H16" s="80"/>
      <c r="I16" s="138"/>
      <c r="J16" s="139">
        <v>12807.9</v>
      </c>
      <c r="K16" s="80"/>
      <c r="L16" s="138"/>
      <c r="M16" s="139">
        <v>11905.8</v>
      </c>
      <c r="N16" s="80">
        <v>323.4</v>
      </c>
      <c r="O16" s="112"/>
      <c r="P16" s="66">
        <v>902.1</v>
      </c>
      <c r="Q16" s="16">
        <v>-1442.9</v>
      </c>
      <c r="R16" s="16">
        <v>-11.265703198806984</v>
      </c>
      <c r="S16" s="16">
        <v>-1600.7</v>
      </c>
      <c r="T16" s="30">
        <v>-13.444707621495397</v>
      </c>
    </row>
    <row r="17" spans="1:20" ht="24.75" customHeight="1">
      <c r="A17" s="81" t="s">
        <v>115</v>
      </c>
      <c r="B17" s="138"/>
      <c r="C17" s="139">
        <v>11439.5</v>
      </c>
      <c r="D17" s="140"/>
      <c r="E17" s="139">
        <v>9778.2</v>
      </c>
      <c r="F17" s="140"/>
      <c r="G17" s="139">
        <v>1661.3</v>
      </c>
      <c r="H17" s="80"/>
      <c r="I17" s="138"/>
      <c r="J17" s="139">
        <v>11641.8</v>
      </c>
      <c r="K17" s="80" t="s">
        <v>47</v>
      </c>
      <c r="L17" s="138"/>
      <c r="M17" s="139">
        <v>9984.8</v>
      </c>
      <c r="N17" s="80">
        <v>1293.6</v>
      </c>
      <c r="O17" s="112"/>
      <c r="P17" s="66">
        <v>1657</v>
      </c>
      <c r="Q17" s="16">
        <v>-202.29999999999927</v>
      </c>
      <c r="R17" s="16">
        <v>-1.7377037915098978</v>
      </c>
      <c r="S17" s="16">
        <v>-206.59999999999854</v>
      </c>
      <c r="T17" s="30">
        <v>-2.069145100552826</v>
      </c>
    </row>
    <row r="18" spans="1:20" ht="24.75" customHeight="1">
      <c r="A18" s="81" t="s">
        <v>116</v>
      </c>
      <c r="B18" s="138"/>
      <c r="C18" s="139">
        <v>12265.2</v>
      </c>
      <c r="D18" s="138" t="s">
        <v>146</v>
      </c>
      <c r="E18" s="139">
        <v>9903.5</v>
      </c>
      <c r="F18" s="138" t="s">
        <v>146</v>
      </c>
      <c r="G18" s="139">
        <v>2361.7</v>
      </c>
      <c r="H18" s="80"/>
      <c r="I18" s="138"/>
      <c r="J18" s="139">
        <v>12179.3</v>
      </c>
      <c r="K18" s="80"/>
      <c r="L18" s="138"/>
      <c r="M18" s="139">
        <v>10857.8</v>
      </c>
      <c r="N18" s="80"/>
      <c r="O18" s="80"/>
      <c r="P18" s="66">
        <v>1321.5</v>
      </c>
      <c r="Q18" s="16">
        <v>85.90000000000146</v>
      </c>
      <c r="R18" s="16">
        <v>0.7052950497976194</v>
      </c>
      <c r="S18" s="16">
        <v>-954.2999999999993</v>
      </c>
      <c r="T18" s="30">
        <v>-8.789073292932263</v>
      </c>
    </row>
    <row r="19" spans="1:20" ht="24.75" customHeight="1">
      <c r="A19" s="81" t="s">
        <v>57</v>
      </c>
      <c r="B19" s="138" t="s">
        <v>146</v>
      </c>
      <c r="C19" s="139">
        <v>11589.1</v>
      </c>
      <c r="D19" s="138" t="s">
        <v>146</v>
      </c>
      <c r="E19" s="139">
        <v>9431.4</v>
      </c>
      <c r="F19" s="138" t="s">
        <v>146</v>
      </c>
      <c r="G19" s="139">
        <v>2157.7</v>
      </c>
      <c r="H19" s="80"/>
      <c r="I19" s="138"/>
      <c r="J19" s="139">
        <v>10964.7</v>
      </c>
      <c r="K19" s="80"/>
      <c r="L19" s="138"/>
      <c r="M19" s="139">
        <v>9975.2</v>
      </c>
      <c r="N19" s="80"/>
      <c r="O19" s="80"/>
      <c r="P19" s="66">
        <v>989.5</v>
      </c>
      <c r="Q19" s="16">
        <v>624.4</v>
      </c>
      <c r="R19" s="16">
        <v>5.6946382481964815</v>
      </c>
      <c r="S19" s="16">
        <v>-543.8000000000011</v>
      </c>
      <c r="T19" s="30">
        <v>-5.451519769027198</v>
      </c>
    </row>
    <row r="20" spans="1:20" ht="24.75" customHeight="1">
      <c r="A20" s="81" t="s">
        <v>56</v>
      </c>
      <c r="B20" s="138" t="s">
        <v>146</v>
      </c>
      <c r="C20" s="139">
        <v>13134.6</v>
      </c>
      <c r="D20" s="138" t="s">
        <v>146</v>
      </c>
      <c r="E20" s="139">
        <v>10853</v>
      </c>
      <c r="F20" s="138" t="s">
        <v>146</v>
      </c>
      <c r="G20" s="139">
        <v>2281.6</v>
      </c>
      <c r="H20" s="80"/>
      <c r="I20" s="138"/>
      <c r="J20" s="139">
        <v>10807.2</v>
      </c>
      <c r="K20" s="80"/>
      <c r="L20" s="138"/>
      <c r="M20" s="139">
        <v>9821</v>
      </c>
      <c r="N20" s="80"/>
      <c r="O20" s="112"/>
      <c r="P20" s="66">
        <v>986.2000000000007</v>
      </c>
      <c r="Q20" s="16">
        <v>2327.4</v>
      </c>
      <c r="R20" s="16">
        <v>21.535642904730175</v>
      </c>
      <c r="S20" s="16">
        <v>1032</v>
      </c>
      <c r="T20" s="30">
        <v>10.508094898686489</v>
      </c>
    </row>
    <row r="21" spans="1:20" ht="24.75" customHeight="1">
      <c r="A21" s="81" t="s">
        <v>117</v>
      </c>
      <c r="B21" s="138" t="s">
        <v>146</v>
      </c>
      <c r="C21" s="139">
        <v>12126.2</v>
      </c>
      <c r="D21" s="138" t="s">
        <v>146</v>
      </c>
      <c r="E21" s="139">
        <v>10249.4</v>
      </c>
      <c r="F21" s="138" t="s">
        <v>146</v>
      </c>
      <c r="G21" s="139">
        <v>1876.8</v>
      </c>
      <c r="H21" s="80"/>
      <c r="I21" s="138"/>
      <c r="J21" s="139">
        <v>12336.3</v>
      </c>
      <c r="K21" s="80"/>
      <c r="L21" s="138"/>
      <c r="M21" s="139">
        <v>9611.7</v>
      </c>
      <c r="N21" s="80"/>
      <c r="P21" s="66">
        <v>2724.6</v>
      </c>
      <c r="Q21" s="16">
        <v>-210.09999999999854</v>
      </c>
      <c r="R21" s="16">
        <v>-1.703103847993309</v>
      </c>
      <c r="S21" s="16">
        <v>637.6999999999989</v>
      </c>
      <c r="T21" s="30">
        <v>6.634622387298801</v>
      </c>
    </row>
    <row r="22" spans="1:20" ht="24.75" customHeight="1">
      <c r="A22" s="81" t="s">
        <v>118</v>
      </c>
      <c r="B22" s="138"/>
      <c r="C22" s="139">
        <v>11322.7</v>
      </c>
      <c r="D22" s="140"/>
      <c r="E22" s="139">
        <v>10564.2</v>
      </c>
      <c r="F22" s="140"/>
      <c r="G22" s="139">
        <v>758.5</v>
      </c>
      <c r="H22" s="80"/>
      <c r="I22" s="138"/>
      <c r="J22" s="139">
        <v>9594.6</v>
      </c>
      <c r="K22" s="80"/>
      <c r="L22" s="138"/>
      <c r="M22" s="139">
        <v>7927.1</v>
      </c>
      <c r="N22" s="80"/>
      <c r="O22" s="112"/>
      <c r="P22" s="66">
        <v>1667.5</v>
      </c>
      <c r="Q22" s="16">
        <v>1728.1</v>
      </c>
      <c r="R22" s="16">
        <v>18.01117295145186</v>
      </c>
      <c r="S22" s="16">
        <v>2637.1</v>
      </c>
      <c r="T22" s="30">
        <v>33.26689457683138</v>
      </c>
    </row>
    <row r="23" spans="1:20" ht="9.75" customHeight="1">
      <c r="A23" s="37"/>
      <c r="B23" s="37"/>
      <c r="C23" s="38"/>
      <c r="D23" s="38"/>
      <c r="E23" s="38"/>
      <c r="F23" s="38"/>
      <c r="G23" s="38"/>
      <c r="H23" s="37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1:9" ht="18" customHeight="1">
      <c r="A24" s="19" t="s">
        <v>0</v>
      </c>
      <c r="B24" s="19"/>
      <c r="H24" s="19"/>
      <c r="I24" s="19"/>
    </row>
  </sheetData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B14">
      <selection activeCell="K22" sqref="K22"/>
    </sheetView>
  </sheetViews>
  <sheetFormatPr defaultColWidth="9.00390625" defaultRowHeight="16.5"/>
  <cols>
    <col min="1" max="1" width="10.625" style="0" customWidth="1"/>
    <col min="2" max="2" width="3.75390625" style="0" customWidth="1"/>
    <col min="3" max="3" width="10.375" style="0" customWidth="1"/>
    <col min="4" max="4" width="3.75390625" style="0" customWidth="1"/>
    <col min="5" max="5" width="10.25390625" style="0" customWidth="1"/>
    <col min="6" max="6" width="3.753906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5.75">
      <c r="A3" s="144" t="s">
        <v>84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8:11" ht="15" customHeight="1">
      <c r="H4" s="4"/>
      <c r="I4" s="4"/>
      <c r="J4" s="1"/>
      <c r="K4" s="4"/>
    </row>
    <row r="5" spans="1:11" ht="15" customHeight="1">
      <c r="A5" s="7" t="s">
        <v>85</v>
      </c>
      <c r="B5" s="74"/>
      <c r="C5" s="74"/>
      <c r="D5" s="74"/>
      <c r="E5" s="75"/>
      <c r="F5" s="75"/>
      <c r="G5" s="75"/>
      <c r="H5" s="6"/>
      <c r="I5" s="6"/>
      <c r="J5" s="2" t="s">
        <v>86</v>
      </c>
      <c r="K5" s="4"/>
    </row>
    <row r="6" spans="1:11" ht="15" customHeight="1">
      <c r="A6" s="56" t="s">
        <v>11</v>
      </c>
      <c r="B6" s="145" t="s">
        <v>5</v>
      </c>
      <c r="C6" s="141"/>
      <c r="D6" s="141"/>
      <c r="E6" s="141"/>
      <c r="F6" s="141"/>
      <c r="G6" s="177"/>
      <c r="H6" s="163" t="s">
        <v>87</v>
      </c>
      <c r="I6" s="164"/>
      <c r="J6" s="164"/>
      <c r="K6" s="165"/>
    </row>
    <row r="7" spans="1:11" ht="15" customHeight="1">
      <c r="A7" s="40"/>
      <c r="B7" s="178"/>
      <c r="C7" s="179"/>
      <c r="D7" s="179"/>
      <c r="E7" s="179"/>
      <c r="F7" s="179"/>
      <c r="G7" s="180"/>
      <c r="H7" s="166" t="s">
        <v>88</v>
      </c>
      <c r="I7" s="167"/>
      <c r="J7" s="167"/>
      <c r="K7" s="168"/>
    </row>
    <row r="8" spans="1:11" ht="15" customHeight="1">
      <c r="A8" s="40"/>
      <c r="B8" s="181" t="s">
        <v>7</v>
      </c>
      <c r="C8" s="182"/>
      <c r="D8" s="181" t="s">
        <v>89</v>
      </c>
      <c r="E8" s="182"/>
      <c r="F8" s="181" t="s">
        <v>6</v>
      </c>
      <c r="G8" s="182"/>
      <c r="H8" s="174"/>
      <c r="I8" s="175"/>
      <c r="J8" s="174"/>
      <c r="K8" s="175"/>
    </row>
    <row r="9" spans="1:11" ht="15" customHeight="1">
      <c r="A9" s="40"/>
      <c r="B9" s="172"/>
      <c r="C9" s="173"/>
      <c r="D9" s="152" t="s">
        <v>90</v>
      </c>
      <c r="E9" s="160"/>
      <c r="F9" s="152" t="s">
        <v>91</v>
      </c>
      <c r="G9" s="160"/>
      <c r="H9" s="169" t="s">
        <v>89</v>
      </c>
      <c r="I9" s="170"/>
      <c r="J9" s="171" t="s">
        <v>6</v>
      </c>
      <c r="K9" s="170"/>
    </row>
    <row r="10" spans="1:11" ht="15" customHeight="1">
      <c r="A10" s="41"/>
      <c r="B10" s="142"/>
      <c r="C10" s="143"/>
      <c r="D10" s="152" t="s">
        <v>92</v>
      </c>
      <c r="E10" s="160"/>
      <c r="F10" s="152" t="s">
        <v>93</v>
      </c>
      <c r="G10" s="160"/>
      <c r="H10" s="149" t="s">
        <v>94</v>
      </c>
      <c r="I10" s="176"/>
      <c r="J10" s="151" t="s">
        <v>95</v>
      </c>
      <c r="K10" s="176"/>
    </row>
    <row r="11" spans="1:11" ht="15" customHeight="1">
      <c r="A11" s="41"/>
      <c r="B11" s="142"/>
      <c r="C11" s="143"/>
      <c r="D11" s="161"/>
      <c r="E11" s="162"/>
      <c r="F11" s="183"/>
      <c r="G11" s="153"/>
      <c r="H11" s="59"/>
      <c r="I11" s="60"/>
      <c r="J11" s="59"/>
      <c r="K11" s="61"/>
    </row>
    <row r="12" spans="1:11" ht="15" customHeight="1">
      <c r="A12" s="76" t="s">
        <v>80</v>
      </c>
      <c r="B12" s="154" t="s">
        <v>1</v>
      </c>
      <c r="C12" s="156"/>
      <c r="D12" s="154" t="s">
        <v>30</v>
      </c>
      <c r="E12" s="156"/>
      <c r="F12" s="154" t="s">
        <v>81</v>
      </c>
      <c r="G12" s="156"/>
      <c r="H12" s="44" t="s">
        <v>37</v>
      </c>
      <c r="I12" s="45" t="s">
        <v>38</v>
      </c>
      <c r="J12" s="44" t="s">
        <v>37</v>
      </c>
      <c r="K12" s="46" t="s">
        <v>38</v>
      </c>
    </row>
    <row r="13" spans="1:11" ht="21" customHeight="1">
      <c r="A13" s="114" t="s">
        <v>119</v>
      </c>
      <c r="B13" s="80"/>
      <c r="C13" s="115">
        <v>103522.5</v>
      </c>
      <c r="D13" s="80"/>
      <c r="E13" s="115">
        <v>18669.5</v>
      </c>
      <c r="F13" s="80"/>
      <c r="G13" s="115">
        <v>84853</v>
      </c>
      <c r="H13" s="117">
        <v>-739.5</v>
      </c>
      <c r="I13" s="117">
        <v>-3.8101077340807588</v>
      </c>
      <c r="J13" s="117">
        <v>1125.2</v>
      </c>
      <c r="K13" s="118">
        <v>1.3438786161824392</v>
      </c>
    </row>
    <row r="14" spans="1:11" ht="21" customHeight="1">
      <c r="A14" s="114" t="s">
        <v>58</v>
      </c>
      <c r="B14" s="80"/>
      <c r="C14" s="116">
        <v>11347.4</v>
      </c>
      <c r="D14" s="80"/>
      <c r="E14" s="116">
        <v>1836.4</v>
      </c>
      <c r="F14" s="80"/>
      <c r="G14" s="116">
        <v>9511</v>
      </c>
      <c r="H14" s="16">
        <v>-393.5</v>
      </c>
      <c r="I14" s="16">
        <v>-17.64653123458451</v>
      </c>
      <c r="J14" s="16">
        <v>-265.3</v>
      </c>
      <c r="K14" s="30">
        <v>-2.713705594140933</v>
      </c>
    </row>
    <row r="15" spans="1:11" ht="21" customHeight="1">
      <c r="A15" s="114" t="s">
        <v>59</v>
      </c>
      <c r="B15" s="80"/>
      <c r="C15" s="116">
        <v>8932.8</v>
      </c>
      <c r="D15" s="80"/>
      <c r="E15" s="116">
        <v>1466.3</v>
      </c>
      <c r="F15" s="80"/>
      <c r="G15" s="116">
        <v>7466.5</v>
      </c>
      <c r="H15" s="16">
        <v>-681.2</v>
      </c>
      <c r="I15" s="16">
        <v>-31.720605355064027</v>
      </c>
      <c r="J15" s="16">
        <v>-1184.8</v>
      </c>
      <c r="K15" s="30">
        <v>-13.695051610740583</v>
      </c>
    </row>
    <row r="16" spans="1:11" ht="21" customHeight="1">
      <c r="A16" s="114" t="s">
        <v>60</v>
      </c>
      <c r="B16" s="80"/>
      <c r="C16" s="116">
        <v>11365</v>
      </c>
      <c r="D16" s="80"/>
      <c r="E16" s="116">
        <v>1891</v>
      </c>
      <c r="F16" s="80"/>
      <c r="G16" s="116">
        <v>9474</v>
      </c>
      <c r="H16" s="16">
        <v>-680</v>
      </c>
      <c r="I16" s="16">
        <v>-26.448852586542202</v>
      </c>
      <c r="J16" s="16">
        <v>-762.9</v>
      </c>
      <c r="K16" s="30">
        <v>-7.452451425724585</v>
      </c>
    </row>
    <row r="17" spans="1:11" ht="21" customHeight="1">
      <c r="A17" s="114" t="s">
        <v>61</v>
      </c>
      <c r="B17" s="80"/>
      <c r="C17" s="116">
        <v>11439.5</v>
      </c>
      <c r="D17" s="80"/>
      <c r="E17" s="116">
        <v>1963.5</v>
      </c>
      <c r="F17" s="80"/>
      <c r="G17" s="116">
        <v>9476</v>
      </c>
      <c r="H17" s="16">
        <v>-310.6</v>
      </c>
      <c r="I17" s="16">
        <v>-13.658150477111827</v>
      </c>
      <c r="J17" s="16">
        <v>108.3</v>
      </c>
      <c r="K17" s="30">
        <v>1.156100216702072</v>
      </c>
    </row>
    <row r="18" spans="1:11" ht="21" customHeight="1">
      <c r="A18" s="114" t="s">
        <v>62</v>
      </c>
      <c r="B18" s="80"/>
      <c r="C18" s="116">
        <v>12265.2</v>
      </c>
      <c r="D18" s="80"/>
      <c r="E18" s="116">
        <v>2314.3</v>
      </c>
      <c r="F18" s="80"/>
      <c r="G18" s="116">
        <v>9950.9</v>
      </c>
      <c r="H18" s="16">
        <v>-82</v>
      </c>
      <c r="I18" s="16">
        <v>-3.421942160831281</v>
      </c>
      <c r="J18" s="16">
        <v>167.9</v>
      </c>
      <c r="K18" s="30">
        <v>1.7162424614126546</v>
      </c>
    </row>
    <row r="19" spans="1:11" ht="21" customHeight="1">
      <c r="A19" s="114" t="s">
        <v>63</v>
      </c>
      <c r="B19" s="138" t="s">
        <v>147</v>
      </c>
      <c r="C19" s="116">
        <v>11589.1</v>
      </c>
      <c r="D19" s="80"/>
      <c r="E19" s="116">
        <v>2221.6</v>
      </c>
      <c r="F19" s="138" t="s">
        <v>147</v>
      </c>
      <c r="G19" s="116">
        <v>9367.5</v>
      </c>
      <c r="H19" s="16">
        <v>345.7</v>
      </c>
      <c r="I19" s="16">
        <v>18.428487659256888</v>
      </c>
      <c r="J19" s="16">
        <v>278.7</v>
      </c>
      <c r="K19" s="30">
        <v>3.0664114074465276</v>
      </c>
    </row>
    <row r="20" spans="1:11" ht="21" customHeight="1">
      <c r="A20" s="114" t="s">
        <v>64</v>
      </c>
      <c r="B20" s="138" t="s">
        <v>147</v>
      </c>
      <c r="C20" s="116">
        <v>13134.6</v>
      </c>
      <c r="D20" s="80"/>
      <c r="E20" s="116">
        <v>2771.3</v>
      </c>
      <c r="F20" s="138" t="s">
        <v>147</v>
      </c>
      <c r="G20" s="116">
        <v>10363.3</v>
      </c>
      <c r="H20" s="16">
        <v>935.3</v>
      </c>
      <c r="I20" s="16">
        <v>50.94226579520697</v>
      </c>
      <c r="J20" s="16">
        <v>1392.1</v>
      </c>
      <c r="K20" s="30">
        <v>15.517433565186373</v>
      </c>
    </row>
    <row r="21" spans="1:11" ht="21" customHeight="1">
      <c r="A21" s="114" t="s">
        <v>120</v>
      </c>
      <c r="B21" s="138" t="s">
        <v>147</v>
      </c>
      <c r="C21" s="116">
        <v>12126.2</v>
      </c>
      <c r="D21" s="138" t="s">
        <v>147</v>
      </c>
      <c r="E21" s="116">
        <v>2226.8</v>
      </c>
      <c r="F21" s="138" t="s">
        <v>147</v>
      </c>
      <c r="G21" s="116">
        <v>9899.4</v>
      </c>
      <c r="H21" s="16">
        <v>-36.2</v>
      </c>
      <c r="I21" s="16">
        <v>-1.5997171770736667</v>
      </c>
      <c r="J21" s="16">
        <v>-173.9</v>
      </c>
      <c r="K21" s="30">
        <v>-1.7263458846654027</v>
      </c>
    </row>
    <row r="22" spans="1:11" s="205" customFormat="1" ht="21" customHeight="1">
      <c r="A22" s="114" t="s">
        <v>148</v>
      </c>
      <c r="B22" s="202"/>
      <c r="C22" s="116">
        <v>11322.7</v>
      </c>
      <c r="D22" s="202"/>
      <c r="E22" s="116">
        <v>1978.3</v>
      </c>
      <c r="F22" s="202"/>
      <c r="G22" s="116">
        <v>9344.4</v>
      </c>
      <c r="H22" s="203">
        <v>163</v>
      </c>
      <c r="I22" s="203">
        <v>8.97923208285132</v>
      </c>
      <c r="J22" s="203">
        <v>1565.1</v>
      </c>
      <c r="K22" s="204">
        <v>20.11877675369249</v>
      </c>
    </row>
    <row r="23" ht="2.25" customHeight="1"/>
    <row r="24" s="79" customFormat="1" ht="15">
      <c r="A24" s="79" t="s">
        <v>101</v>
      </c>
    </row>
    <row r="25" spans="1:2" s="79" customFormat="1" ht="15">
      <c r="A25" s="19" t="s">
        <v>96</v>
      </c>
      <c r="B25" s="19"/>
    </row>
    <row r="26" s="79" customFormat="1" ht="15">
      <c r="A26" s="79" t="s">
        <v>97</v>
      </c>
    </row>
    <row r="27" spans="1:2" s="79" customFormat="1" ht="15">
      <c r="A27" s="19" t="s">
        <v>98</v>
      </c>
      <c r="B27" s="19"/>
    </row>
    <row r="28" s="79" customFormat="1" ht="15">
      <c r="A28" s="79" t="s">
        <v>99</v>
      </c>
    </row>
    <row r="29" spans="1:2" s="79" customFormat="1" ht="15">
      <c r="A29" s="19" t="s">
        <v>100</v>
      </c>
      <c r="B29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workbookViewId="0" topLeftCell="B15">
      <selection activeCell="K22" sqref="K22"/>
    </sheetView>
  </sheetViews>
  <sheetFormatPr defaultColWidth="9.00390625" defaultRowHeight="16.5"/>
  <cols>
    <col min="1" max="1" width="10.625" style="0" customWidth="1"/>
    <col min="2" max="2" width="3.75390625" style="0" customWidth="1"/>
    <col min="3" max="3" width="10.125" style="0" customWidth="1"/>
    <col min="4" max="4" width="3.75390625" style="0" customWidth="1"/>
    <col min="5" max="5" width="10.125" style="0" customWidth="1"/>
    <col min="6" max="6" width="3.753906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134" customFormat="1" ht="15.75">
      <c r="A3" s="144" t="s">
        <v>102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8:11" ht="15" customHeight="1">
      <c r="H4" s="4"/>
      <c r="I4" s="4"/>
      <c r="J4" s="1"/>
      <c r="K4" s="4"/>
    </row>
    <row r="5" spans="1:11" ht="15" customHeight="1">
      <c r="A5" s="7" t="s">
        <v>103</v>
      </c>
      <c r="B5" s="74"/>
      <c r="C5" s="74"/>
      <c r="D5" s="74"/>
      <c r="E5" s="75"/>
      <c r="F5" s="75"/>
      <c r="G5" s="75"/>
      <c r="H5" s="6"/>
      <c r="I5" s="6"/>
      <c r="J5" s="2" t="s">
        <v>67</v>
      </c>
      <c r="K5" s="4"/>
    </row>
    <row r="6" spans="1:11" ht="15" customHeight="1">
      <c r="A6" s="56" t="s">
        <v>11</v>
      </c>
      <c r="B6" s="145" t="s">
        <v>104</v>
      </c>
      <c r="C6" s="141"/>
      <c r="D6" s="141"/>
      <c r="E6" s="141"/>
      <c r="F6" s="141"/>
      <c r="G6" s="177"/>
      <c r="H6" s="62" t="s">
        <v>87</v>
      </c>
      <c r="I6" s="50"/>
      <c r="J6" s="50"/>
      <c r="K6" s="51"/>
    </row>
    <row r="7" spans="1:11" ht="15" customHeight="1">
      <c r="A7" s="40"/>
      <c r="B7" s="73"/>
      <c r="C7" s="48"/>
      <c r="D7" s="48"/>
      <c r="E7" s="48"/>
      <c r="F7" s="48"/>
      <c r="G7" s="49"/>
      <c r="H7" s="63" t="s">
        <v>88</v>
      </c>
      <c r="I7" s="52"/>
      <c r="J7" s="52"/>
      <c r="K7" s="53"/>
    </row>
    <row r="8" spans="1:11" ht="15" customHeight="1">
      <c r="A8" s="40"/>
      <c r="B8" s="181" t="s">
        <v>7</v>
      </c>
      <c r="C8" s="182"/>
      <c r="D8" s="181" t="s">
        <v>8</v>
      </c>
      <c r="E8" s="182"/>
      <c r="F8" s="181" t="s">
        <v>9</v>
      </c>
      <c r="G8" s="182"/>
      <c r="H8" s="31"/>
      <c r="I8" s="43"/>
      <c r="J8" s="31"/>
      <c r="K8" s="43"/>
    </row>
    <row r="9" spans="1:11" ht="15" customHeight="1">
      <c r="A9" s="40"/>
      <c r="B9" s="172"/>
      <c r="C9" s="173"/>
      <c r="D9" s="169" t="s">
        <v>91</v>
      </c>
      <c r="E9" s="170"/>
      <c r="F9" s="169" t="s">
        <v>8</v>
      </c>
      <c r="G9" s="170"/>
      <c r="H9" s="169" t="s">
        <v>2</v>
      </c>
      <c r="I9" s="186"/>
      <c r="J9" s="171" t="s">
        <v>3</v>
      </c>
      <c r="K9" s="186"/>
    </row>
    <row r="10" spans="1:11" ht="15" customHeight="1">
      <c r="A10" s="41"/>
      <c r="B10" s="142"/>
      <c r="C10" s="143"/>
      <c r="D10" s="161" t="s">
        <v>94</v>
      </c>
      <c r="E10" s="162"/>
      <c r="F10" s="152" t="s">
        <v>105</v>
      </c>
      <c r="G10" s="160"/>
      <c r="H10" s="149" t="s">
        <v>94</v>
      </c>
      <c r="I10" s="150"/>
      <c r="J10" s="151" t="s">
        <v>105</v>
      </c>
      <c r="K10" s="150"/>
    </row>
    <row r="11" spans="1:11" ht="15" customHeight="1">
      <c r="A11" s="41"/>
      <c r="B11" s="142"/>
      <c r="C11" s="143"/>
      <c r="D11" s="184"/>
      <c r="E11" s="185"/>
      <c r="F11" s="183"/>
      <c r="G11" s="153"/>
      <c r="H11" s="32"/>
      <c r="I11" s="33"/>
      <c r="J11" s="32"/>
      <c r="K11" s="34"/>
    </row>
    <row r="12" spans="1:11" ht="15" customHeight="1">
      <c r="A12" s="76" t="s">
        <v>80</v>
      </c>
      <c r="B12" s="154" t="s">
        <v>1</v>
      </c>
      <c r="C12" s="156"/>
      <c r="D12" s="154" t="s">
        <v>30</v>
      </c>
      <c r="E12" s="156"/>
      <c r="F12" s="154" t="s">
        <v>81</v>
      </c>
      <c r="G12" s="156"/>
      <c r="H12" s="44" t="s">
        <v>37</v>
      </c>
      <c r="I12" s="45" t="s">
        <v>38</v>
      </c>
      <c r="J12" s="44" t="s">
        <v>37</v>
      </c>
      <c r="K12" s="46" t="s">
        <v>38</v>
      </c>
    </row>
    <row r="13" spans="1:11" ht="24.75" customHeight="1">
      <c r="A13" s="81" t="s">
        <v>111</v>
      </c>
      <c r="B13" s="80"/>
      <c r="C13" s="72">
        <v>87099.4</v>
      </c>
      <c r="D13" s="80"/>
      <c r="E13" s="72">
        <v>26060</v>
      </c>
      <c r="F13" s="80"/>
      <c r="G13" s="72">
        <v>61039.4</v>
      </c>
      <c r="H13" s="14">
        <v>-3044.7</v>
      </c>
      <c r="I13" s="14">
        <v>-10.461161045600727</v>
      </c>
      <c r="J13" s="14">
        <v>420.3</v>
      </c>
      <c r="K13" s="15">
        <v>0.6933469704218145</v>
      </c>
    </row>
    <row r="14" spans="1:11" ht="24.75" customHeight="1">
      <c r="A14" s="81" t="s">
        <v>112</v>
      </c>
      <c r="B14" s="80"/>
      <c r="C14" s="66">
        <v>9085.5</v>
      </c>
      <c r="D14" s="80"/>
      <c r="E14" s="66">
        <v>2869.6</v>
      </c>
      <c r="F14" s="80"/>
      <c r="G14" s="66">
        <v>6215.9</v>
      </c>
      <c r="H14" s="17">
        <v>-588.2</v>
      </c>
      <c r="I14" s="17">
        <v>-17.010816125860377</v>
      </c>
      <c r="J14" s="17">
        <v>-156.9</v>
      </c>
      <c r="K14" s="18">
        <v>-2.4620261109716295</v>
      </c>
    </row>
    <row r="15" spans="1:11" ht="24.75" customHeight="1">
      <c r="A15" s="81" t="s">
        <v>113</v>
      </c>
      <c r="B15" s="138" t="s">
        <v>147</v>
      </c>
      <c r="C15" s="66">
        <v>6929.1</v>
      </c>
      <c r="D15" s="80"/>
      <c r="E15" s="66">
        <v>2065.7</v>
      </c>
      <c r="F15" s="138" t="s">
        <v>147</v>
      </c>
      <c r="G15" s="66">
        <v>4863.4</v>
      </c>
      <c r="H15" s="17">
        <v>-991</v>
      </c>
      <c r="I15" s="17">
        <v>-32.42058429024765</v>
      </c>
      <c r="J15" s="17">
        <v>-1889.7</v>
      </c>
      <c r="K15" s="18">
        <v>-27.982704239534435</v>
      </c>
    </row>
    <row r="16" spans="1:11" ht="24.75" customHeight="1">
      <c r="A16" s="81" t="s">
        <v>55</v>
      </c>
      <c r="B16" s="138" t="s">
        <v>147</v>
      </c>
      <c r="C16" s="66">
        <v>10305.1</v>
      </c>
      <c r="D16" s="80"/>
      <c r="E16" s="66">
        <v>3179.8</v>
      </c>
      <c r="F16" s="138" t="s">
        <v>147</v>
      </c>
      <c r="G16" s="66">
        <v>7125.3</v>
      </c>
      <c r="H16" s="17">
        <v>-687.7</v>
      </c>
      <c r="I16" s="17">
        <v>-17.781512605042018</v>
      </c>
      <c r="J16" s="17">
        <v>-913</v>
      </c>
      <c r="K16" s="18">
        <v>-11.35812298620355</v>
      </c>
    </row>
    <row r="17" spans="1:11" ht="24.75" customHeight="1">
      <c r="A17" s="81" t="s">
        <v>115</v>
      </c>
      <c r="B17" s="80"/>
      <c r="C17" s="66">
        <v>9778.2</v>
      </c>
      <c r="D17" s="80"/>
      <c r="E17" s="66">
        <v>2796.5</v>
      </c>
      <c r="F17" s="138"/>
      <c r="G17" s="66">
        <v>6981.7</v>
      </c>
      <c r="H17" s="17">
        <v>-317.5</v>
      </c>
      <c r="I17" s="17">
        <v>-10.195889531149646</v>
      </c>
      <c r="J17" s="17">
        <v>110.9</v>
      </c>
      <c r="K17" s="18">
        <v>1.6140769633812655</v>
      </c>
    </row>
    <row r="18" spans="1:11" ht="24.75" customHeight="1">
      <c r="A18" s="81" t="s">
        <v>116</v>
      </c>
      <c r="B18" s="138" t="s">
        <v>147</v>
      </c>
      <c r="C18" s="66">
        <v>9903.5</v>
      </c>
      <c r="D18" s="80"/>
      <c r="E18" s="66">
        <v>2927.8</v>
      </c>
      <c r="F18" s="138" t="s">
        <v>147</v>
      </c>
      <c r="G18" s="66">
        <v>6975.7</v>
      </c>
      <c r="H18" s="17">
        <v>-919.7</v>
      </c>
      <c r="I18" s="17">
        <v>-23.90383365821962</v>
      </c>
      <c r="J18" s="17">
        <v>-34.6</v>
      </c>
      <c r="K18" s="18">
        <v>-0.4935594767698957</v>
      </c>
    </row>
    <row r="19" spans="1:11" ht="24.75" customHeight="1">
      <c r="A19" s="81" t="s">
        <v>121</v>
      </c>
      <c r="B19" s="138" t="s">
        <v>147</v>
      </c>
      <c r="C19" s="66">
        <v>9431.4</v>
      </c>
      <c r="D19" s="138" t="s">
        <v>147</v>
      </c>
      <c r="E19" s="66">
        <v>2871.3</v>
      </c>
      <c r="F19" s="80"/>
      <c r="G19" s="66">
        <v>6560.1</v>
      </c>
      <c r="H19" s="17">
        <v>-534</v>
      </c>
      <c r="I19" s="17">
        <v>-15.681437758787771</v>
      </c>
      <c r="J19" s="17">
        <v>-9.8</v>
      </c>
      <c r="K19" s="18">
        <v>-0.1491651318893743</v>
      </c>
    </row>
    <row r="20" spans="1:11" ht="24.75" customHeight="1">
      <c r="A20" s="81" t="s">
        <v>122</v>
      </c>
      <c r="B20" s="138" t="s">
        <v>147</v>
      </c>
      <c r="C20" s="66">
        <v>10853</v>
      </c>
      <c r="D20" s="80"/>
      <c r="E20" s="66">
        <v>3116.5</v>
      </c>
      <c r="F20" s="138" t="s">
        <v>147</v>
      </c>
      <c r="G20" s="66">
        <v>7736.5</v>
      </c>
      <c r="H20" s="17">
        <v>224.6</v>
      </c>
      <c r="I20" s="17">
        <v>7.766520280784259</v>
      </c>
      <c r="J20" s="17">
        <v>807.4</v>
      </c>
      <c r="K20" s="18">
        <v>11.652306937408898</v>
      </c>
    </row>
    <row r="21" spans="1:11" ht="24.75" customHeight="1">
      <c r="A21" s="81" t="s">
        <v>123</v>
      </c>
      <c r="B21" s="138" t="s">
        <v>147</v>
      </c>
      <c r="C21" s="66">
        <v>10249.4</v>
      </c>
      <c r="D21" s="138" t="s">
        <v>147</v>
      </c>
      <c r="E21" s="66">
        <v>2926</v>
      </c>
      <c r="F21" s="138" t="s">
        <v>147</v>
      </c>
      <c r="G21" s="66">
        <v>7323.4</v>
      </c>
      <c r="H21" s="17">
        <v>4.1</v>
      </c>
      <c r="I21" s="17">
        <v>0.14031485284052017</v>
      </c>
      <c r="J21" s="17">
        <v>633.6</v>
      </c>
      <c r="K21" s="18">
        <v>9.471276738867214</v>
      </c>
    </row>
    <row r="22" spans="1:11" ht="24.75" customHeight="1">
      <c r="A22" s="81" t="s">
        <v>124</v>
      </c>
      <c r="B22" s="80"/>
      <c r="C22" s="66">
        <v>10564.2</v>
      </c>
      <c r="D22" s="80"/>
      <c r="E22" s="66">
        <v>3306.8</v>
      </c>
      <c r="F22" s="80"/>
      <c r="G22" s="66">
        <v>7257.4</v>
      </c>
      <c r="H22" s="17">
        <v>764.7</v>
      </c>
      <c r="I22" s="17">
        <v>30.081428740018097</v>
      </c>
      <c r="J22" s="17">
        <v>1872.4</v>
      </c>
      <c r="K22" s="18">
        <v>34.77065923862581</v>
      </c>
    </row>
    <row r="23" ht="9.75" customHeight="1"/>
    <row r="24" spans="1:14" ht="15" customHeight="1">
      <c r="A24" s="36" t="s">
        <v>107</v>
      </c>
      <c r="B24" s="3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2" ht="15" customHeight="1">
      <c r="A25" s="19" t="s">
        <v>106</v>
      </c>
      <c r="B25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D13">
      <selection activeCell="I13" sqref="I13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5.75">
      <c r="B4" s="3"/>
      <c r="E4" s="2" t="s">
        <v>33</v>
      </c>
      <c r="F4"/>
      <c r="G4"/>
      <c r="H4"/>
      <c r="I4"/>
    </row>
    <row r="5" spans="2:9" s="6" customFormat="1" ht="15.75">
      <c r="B5" s="3"/>
      <c r="E5" s="55" t="s">
        <v>10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108</v>
      </c>
      <c r="B7" s="7"/>
      <c r="C7" s="54"/>
      <c r="D7" s="36"/>
      <c r="E7" s="54"/>
      <c r="F7"/>
      <c r="G7"/>
      <c r="H7" s="36" t="s">
        <v>44</v>
      </c>
      <c r="I7" s="36"/>
    </row>
    <row r="8" spans="1:9" s="6" customFormat="1" ht="18" customHeight="1">
      <c r="A8" s="64" t="s">
        <v>11</v>
      </c>
      <c r="B8" s="187" t="s">
        <v>5</v>
      </c>
      <c r="C8" s="188"/>
      <c r="D8" s="188"/>
      <c r="E8" s="189"/>
      <c r="F8" s="187" t="s">
        <v>104</v>
      </c>
      <c r="G8" s="188"/>
      <c r="H8" s="188"/>
      <c r="I8" s="189"/>
    </row>
    <row r="9" spans="1:9" s="24" customFormat="1" ht="18" customHeight="1">
      <c r="A9" s="28"/>
      <c r="B9" s="193"/>
      <c r="C9" s="194"/>
      <c r="D9" s="195" t="s">
        <v>34</v>
      </c>
      <c r="E9" s="194"/>
      <c r="F9" s="193"/>
      <c r="G9" s="194"/>
      <c r="H9" s="195" t="s">
        <v>34</v>
      </c>
      <c r="I9" s="194"/>
    </row>
    <row r="10" spans="1:9" s="24" customFormat="1" ht="18" customHeight="1">
      <c r="A10" s="35"/>
      <c r="B10" s="190" t="s">
        <v>126</v>
      </c>
      <c r="C10" s="191"/>
      <c r="D10" s="192" t="s">
        <v>127</v>
      </c>
      <c r="E10" s="191"/>
      <c r="F10" s="190" t="s">
        <v>128</v>
      </c>
      <c r="G10" s="191"/>
      <c r="H10" s="192" t="s">
        <v>129</v>
      </c>
      <c r="I10" s="191"/>
    </row>
    <row r="11" spans="1:9" s="6" customFormat="1" ht="18" customHeight="1">
      <c r="A11" s="26" t="s">
        <v>35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36</v>
      </c>
      <c r="B12" s="12" t="s">
        <v>37</v>
      </c>
      <c r="C12" s="13" t="s">
        <v>38</v>
      </c>
      <c r="D12" s="12" t="s">
        <v>37</v>
      </c>
      <c r="E12" s="9" t="s">
        <v>38</v>
      </c>
      <c r="F12" s="12" t="s">
        <v>37</v>
      </c>
      <c r="G12" s="13" t="s">
        <v>38</v>
      </c>
      <c r="H12" s="12" t="s">
        <v>37</v>
      </c>
      <c r="I12" s="9" t="s">
        <v>38</v>
      </c>
    </row>
    <row r="13" spans="1:9" s="6" customFormat="1" ht="39.75" customHeight="1">
      <c r="A13" s="78" t="s">
        <v>39</v>
      </c>
      <c r="B13" s="14">
        <v>1425.7</v>
      </c>
      <c r="C13" s="14">
        <v>12.591519690533175</v>
      </c>
      <c r="D13" s="14">
        <v>120.2</v>
      </c>
      <c r="E13" s="15">
        <v>9.207200306396016</v>
      </c>
      <c r="F13" s="14">
        <v>384.4</v>
      </c>
      <c r="G13" s="14">
        <v>3.6387043032127373</v>
      </c>
      <c r="H13" s="14">
        <v>65</v>
      </c>
      <c r="I13" s="15">
        <v>20.350657482780214</v>
      </c>
    </row>
    <row r="14" spans="1:9" s="6" customFormat="1" ht="39.75" customHeight="1">
      <c r="A14" s="78" t="s">
        <v>40</v>
      </c>
      <c r="B14" s="17">
        <v>514.5</v>
      </c>
      <c r="C14" s="17">
        <v>4.543969194626723</v>
      </c>
      <c r="D14" s="17">
        <v>82.8</v>
      </c>
      <c r="E14" s="18">
        <v>19.17998610145935</v>
      </c>
      <c r="F14" s="17">
        <v>2405</v>
      </c>
      <c r="G14" s="17">
        <v>22.765566725355445</v>
      </c>
      <c r="H14" s="17">
        <v>590.1</v>
      </c>
      <c r="I14" s="18">
        <v>32.51418810953771</v>
      </c>
    </row>
    <row r="15" spans="1:9" s="6" customFormat="1" ht="39.75" customHeight="1">
      <c r="A15" s="78" t="s">
        <v>41</v>
      </c>
      <c r="B15" s="17">
        <v>311.6</v>
      </c>
      <c r="C15" s="17">
        <v>2.751993782401724</v>
      </c>
      <c r="D15" s="17">
        <v>26.8</v>
      </c>
      <c r="E15" s="18">
        <v>9.410112359550562</v>
      </c>
      <c r="F15" s="17">
        <v>239.5</v>
      </c>
      <c r="G15" s="17">
        <v>2.2670907404252096</v>
      </c>
      <c r="H15" s="17">
        <v>-21.3</v>
      </c>
      <c r="I15" s="18">
        <v>-8.167177914110429</v>
      </c>
    </row>
    <row r="16" spans="1:9" s="6" customFormat="1" ht="39.75" customHeight="1">
      <c r="A16" s="78" t="s">
        <v>42</v>
      </c>
      <c r="B16" s="17">
        <v>9070.9</v>
      </c>
      <c r="C16" s="17">
        <v>80.11251733243837</v>
      </c>
      <c r="D16" s="17">
        <v>1498.3</v>
      </c>
      <c r="E16" s="18">
        <v>19.785806724242665</v>
      </c>
      <c r="F16" s="17">
        <v>7535.3</v>
      </c>
      <c r="G16" s="17">
        <v>71.32863823100661</v>
      </c>
      <c r="H16" s="17">
        <v>2003.3</v>
      </c>
      <c r="I16" s="18">
        <v>36.21294287780188</v>
      </c>
    </row>
    <row r="17" spans="1:9" s="6" customFormat="1" ht="39.75" customHeight="1">
      <c r="A17" s="78" t="s">
        <v>7</v>
      </c>
      <c r="B17" s="17">
        <v>11322.7</v>
      </c>
      <c r="C17" s="17">
        <v>100</v>
      </c>
      <c r="D17" s="17">
        <v>1728.1</v>
      </c>
      <c r="E17" s="18">
        <v>18.011172951451858</v>
      </c>
      <c r="F17" s="17">
        <v>10564.2</v>
      </c>
      <c r="G17" s="17">
        <v>100</v>
      </c>
      <c r="H17" s="17">
        <v>2637.1</v>
      </c>
      <c r="I17" s="18">
        <v>33.266894576831376</v>
      </c>
    </row>
    <row r="18" spans="1:9" s="6" customFormat="1" ht="15.75">
      <c r="A18" s="29"/>
      <c r="B18"/>
      <c r="C18"/>
      <c r="D18"/>
      <c r="E18"/>
      <c r="F18"/>
      <c r="G18"/>
      <c r="H18"/>
      <c r="I18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D13">
      <selection activeCell="I13" sqref="I13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5.75">
      <c r="B4" s="3"/>
      <c r="C4" s="3"/>
      <c r="E4" s="2" t="s">
        <v>43</v>
      </c>
    </row>
    <row r="5" spans="2:5" s="6" customFormat="1" ht="15.75">
      <c r="B5" s="3"/>
      <c r="C5" s="3"/>
      <c r="E5" s="55" t="s">
        <v>12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125</v>
      </c>
      <c r="B7" s="7"/>
      <c r="C7" s="8"/>
      <c r="D7" s="196"/>
      <c r="E7" s="197"/>
      <c r="H7" s="196" t="s">
        <v>44</v>
      </c>
      <c r="I7" s="197"/>
    </row>
    <row r="8" spans="1:9" s="6" customFormat="1" ht="18" customHeight="1">
      <c r="A8" s="64" t="s">
        <v>11</v>
      </c>
      <c r="B8" s="187" t="s">
        <v>5</v>
      </c>
      <c r="C8" s="188"/>
      <c r="D8" s="188"/>
      <c r="E8" s="189"/>
      <c r="F8" s="187" t="s">
        <v>104</v>
      </c>
      <c r="G8" s="188"/>
      <c r="H8" s="188"/>
      <c r="I8" s="189"/>
    </row>
    <row r="9" spans="1:9" s="24" customFormat="1" ht="18" customHeight="1">
      <c r="A9" s="28"/>
      <c r="B9" s="193"/>
      <c r="C9" s="194"/>
      <c r="D9" s="195" t="s">
        <v>34</v>
      </c>
      <c r="E9" s="194"/>
      <c r="F9" s="193"/>
      <c r="G9" s="194"/>
      <c r="H9" s="195" t="s">
        <v>34</v>
      </c>
      <c r="I9" s="194"/>
    </row>
    <row r="10" spans="1:9" s="24" customFormat="1" ht="18" customHeight="1">
      <c r="A10" s="35"/>
      <c r="B10" s="198" t="s">
        <v>130</v>
      </c>
      <c r="C10" s="199"/>
      <c r="D10" s="198" t="s">
        <v>131</v>
      </c>
      <c r="E10" s="199"/>
      <c r="F10" s="198" t="s">
        <v>132</v>
      </c>
      <c r="G10" s="199"/>
      <c r="H10" s="198" t="s">
        <v>133</v>
      </c>
      <c r="I10" s="199"/>
    </row>
    <row r="11" spans="1:9" s="6" customFormat="1" ht="18" customHeight="1">
      <c r="A11" s="26" t="s">
        <v>35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36</v>
      </c>
      <c r="B12" s="12" t="s">
        <v>37</v>
      </c>
      <c r="C12" s="13" t="s">
        <v>38</v>
      </c>
      <c r="D12" s="12" t="s">
        <v>37</v>
      </c>
      <c r="E12" s="9" t="s">
        <v>38</v>
      </c>
      <c r="F12" s="12" t="s">
        <v>37</v>
      </c>
      <c r="G12" s="13" t="s">
        <v>38</v>
      </c>
      <c r="H12" s="12" t="s">
        <v>37</v>
      </c>
      <c r="I12" s="9" t="s">
        <v>38</v>
      </c>
    </row>
    <row r="13" spans="1:9" s="6" customFormat="1" ht="39.75" customHeight="1">
      <c r="A13" s="78" t="s">
        <v>39</v>
      </c>
      <c r="B13" s="14">
        <v>12622</v>
      </c>
      <c r="C13" s="14">
        <v>12.192518534618078</v>
      </c>
      <c r="D13" s="14">
        <v>-1396.4</v>
      </c>
      <c r="E13" s="15">
        <v>-9.961193859498945</v>
      </c>
      <c r="F13" s="14">
        <v>2752.3</v>
      </c>
      <c r="G13" s="14">
        <v>3.159952881420538</v>
      </c>
      <c r="H13" s="14">
        <v>-759.2</v>
      </c>
      <c r="I13" s="15">
        <v>-21.62039014666097</v>
      </c>
    </row>
    <row r="14" spans="1:9" s="6" customFormat="1" ht="39.75" customHeight="1">
      <c r="A14" s="78" t="s">
        <v>40</v>
      </c>
      <c r="B14" s="17">
        <v>4578.8</v>
      </c>
      <c r="C14" s="17">
        <v>4.422999830954623</v>
      </c>
      <c r="D14" s="17">
        <v>-82.3</v>
      </c>
      <c r="E14" s="18">
        <v>-1.7656776297440517</v>
      </c>
      <c r="F14" s="17">
        <v>19281.6</v>
      </c>
      <c r="G14" s="17">
        <v>22.13746592973086</v>
      </c>
      <c r="H14" s="17">
        <v>-3556</v>
      </c>
      <c r="I14" s="18">
        <v>-15.570813045153608</v>
      </c>
    </row>
    <row r="15" spans="1:9" s="6" customFormat="1" ht="39.75" customHeight="1">
      <c r="A15" s="78" t="s">
        <v>41</v>
      </c>
      <c r="B15" s="17">
        <v>2988</v>
      </c>
      <c r="C15" s="17">
        <v>2.8863290589002393</v>
      </c>
      <c r="D15" s="17">
        <v>-300.4</v>
      </c>
      <c r="E15" s="18">
        <v>-9.135141710254226</v>
      </c>
      <c r="F15" s="17">
        <v>2116.6</v>
      </c>
      <c r="G15" s="17">
        <v>2.430097107442761</v>
      </c>
      <c r="H15" s="17">
        <v>-733.5</v>
      </c>
      <c r="I15" s="18">
        <v>-25.735939089856497</v>
      </c>
    </row>
    <row r="16" spans="1:9" s="6" customFormat="1" ht="39.75" customHeight="1">
      <c r="A16" s="78" t="s">
        <v>42</v>
      </c>
      <c r="B16" s="17">
        <v>83333.7</v>
      </c>
      <c r="C16" s="17">
        <v>80.49815257552706</v>
      </c>
      <c r="D16" s="17">
        <v>2164.8</v>
      </c>
      <c r="E16" s="18">
        <v>2.667031338357426</v>
      </c>
      <c r="F16" s="17">
        <v>62948.9</v>
      </c>
      <c r="G16" s="17">
        <v>72.27248408140585</v>
      </c>
      <c r="H16" s="17">
        <v>2424.3</v>
      </c>
      <c r="I16" s="18">
        <v>4.0054787640067016</v>
      </c>
    </row>
    <row r="17" spans="1:9" s="6" customFormat="1" ht="39.75" customHeight="1">
      <c r="A17" s="78" t="s">
        <v>7</v>
      </c>
      <c r="B17" s="17">
        <v>103522.5</v>
      </c>
      <c r="C17" s="17">
        <v>100</v>
      </c>
      <c r="D17" s="17">
        <v>385.7</v>
      </c>
      <c r="E17" s="18">
        <v>0.37396933005484007</v>
      </c>
      <c r="F17" s="17">
        <v>87099.4</v>
      </c>
      <c r="G17" s="17">
        <v>100</v>
      </c>
      <c r="H17" s="17">
        <v>-2624.4</v>
      </c>
      <c r="I17" s="18">
        <v>-2.9249764276591046</v>
      </c>
    </row>
    <row r="18" spans="1:5" s="6" customFormat="1" ht="15.75">
      <c r="A18" s="29"/>
      <c r="B18"/>
      <c r="C18"/>
      <c r="D18"/>
      <c r="E18"/>
    </row>
    <row r="19" spans="1:5" s="6" customFormat="1" ht="15.75">
      <c r="A19" s="29"/>
      <c r="B19"/>
      <c r="C19"/>
      <c r="D19"/>
      <c r="E19"/>
    </row>
    <row r="24" ht="15" customHeight="1"/>
  </sheetData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7">
      <selection activeCell="G36" sqref="G36"/>
    </sheetView>
  </sheetViews>
  <sheetFormatPr defaultColWidth="9.00390625" defaultRowHeight="16.5"/>
  <cols>
    <col min="1" max="4" width="9.00390625" style="87" customWidth="1"/>
    <col min="5" max="15" width="11.625" style="87" customWidth="1"/>
    <col min="16" max="16384" width="9.00390625" style="87" customWidth="1"/>
  </cols>
  <sheetData>
    <row r="1" spans="5:15" ht="21.75" customHeight="1"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5:15" ht="21.75" customHeight="1">
      <c r="E2" s="201" t="s">
        <v>49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22.5" customHeight="1">
      <c r="A3" s="87">
        <v>1</v>
      </c>
      <c r="B3" s="88">
        <v>12343.6</v>
      </c>
      <c r="C3" s="88">
        <v>10029.5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2.5" customHeight="1">
      <c r="A4" s="87">
        <v>2</v>
      </c>
      <c r="B4" s="88">
        <v>10446.3</v>
      </c>
      <c r="C4" s="88">
        <v>10035.6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>
      <c r="A5" s="87">
        <v>3</v>
      </c>
      <c r="B5" s="88">
        <v>14200.6</v>
      </c>
      <c r="C5" s="88">
        <v>13877.2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2.5" customHeight="1">
      <c r="A6" s="87">
        <v>4</v>
      </c>
      <c r="B6" s="88">
        <v>13018.4</v>
      </c>
      <c r="C6" s="88">
        <v>11724.7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2.5" customHeight="1">
      <c r="A7" s="87">
        <v>5</v>
      </c>
      <c r="B7" s="88">
        <v>12987.3</v>
      </c>
      <c r="C7" s="88">
        <v>11766.9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2.5" customHeight="1">
      <c r="A8" s="87">
        <v>6</v>
      </c>
      <c r="B8" s="88">
        <v>14056.1</v>
      </c>
      <c r="C8" s="88">
        <v>13095.3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22.5" customHeight="1">
      <c r="A9" s="87">
        <v>7</v>
      </c>
      <c r="B9" s="88">
        <v>13685.4</v>
      </c>
      <c r="C9" s="88">
        <v>13292.7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22.5" customHeight="1">
      <c r="A10" s="87">
        <v>8</v>
      </c>
      <c r="B10" s="88">
        <v>14191.8</v>
      </c>
      <c r="C10" s="88">
        <v>12922.9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22.5" customHeight="1">
      <c r="A11" s="87">
        <v>9</v>
      </c>
      <c r="B11" s="88">
        <v>14329.7</v>
      </c>
      <c r="C11" s="88">
        <v>13604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2.5" customHeight="1">
      <c r="A12" s="87">
        <v>10</v>
      </c>
      <c r="B12" s="88">
        <v>13695</v>
      </c>
      <c r="C12" s="88">
        <v>12340.1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2.5" customHeight="1">
      <c r="A13" s="87">
        <v>11</v>
      </c>
      <c r="B13" s="88">
        <v>13892.5</v>
      </c>
      <c r="C13" s="88">
        <v>12450.3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2.5" customHeight="1">
      <c r="A14" s="87">
        <v>12</v>
      </c>
      <c r="B14" s="88">
        <v>14280.3</v>
      </c>
      <c r="C14" s="88">
        <v>13859.9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2.5" customHeight="1">
      <c r="A15" s="87">
        <v>1</v>
      </c>
      <c r="B15" s="87">
        <v>12006.2</v>
      </c>
      <c r="C15" s="87">
        <v>9830.6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2.5" customHeight="1">
      <c r="A16" s="87">
        <v>2</v>
      </c>
      <c r="B16" s="87">
        <v>10798.8</v>
      </c>
      <c r="C16" s="87">
        <v>9809.8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2.5" customHeight="1">
      <c r="A17" s="87">
        <v>3</v>
      </c>
      <c r="B17" s="87">
        <v>12807.9</v>
      </c>
      <c r="C17" s="87">
        <v>11905.8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2.5" customHeight="1">
      <c r="A18" s="87">
        <v>4</v>
      </c>
      <c r="B18" s="87">
        <v>11641.8</v>
      </c>
      <c r="C18" s="87">
        <v>9984.8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4" customHeight="1">
      <c r="A19" s="87">
        <v>5</v>
      </c>
      <c r="B19" s="87">
        <v>12179.3</v>
      </c>
      <c r="C19" s="87">
        <v>10857.8</v>
      </c>
      <c r="E19" s="89"/>
      <c r="F19" s="89"/>
      <c r="G19" s="90">
        <v>2000</v>
      </c>
      <c r="H19" s="89"/>
      <c r="I19" s="89"/>
      <c r="J19" s="91" t="s">
        <v>50</v>
      </c>
      <c r="K19" s="89"/>
      <c r="L19" s="89"/>
      <c r="M19" s="91" t="s">
        <v>51</v>
      </c>
      <c r="N19" s="89"/>
      <c r="O19" s="89"/>
    </row>
    <row r="20" spans="1:15" ht="19.5" customHeight="1">
      <c r="A20" s="87">
        <v>6</v>
      </c>
      <c r="B20" s="87">
        <v>10964.7</v>
      </c>
      <c r="C20" s="87">
        <v>9975.2</v>
      </c>
      <c r="E20" s="89"/>
      <c r="F20" s="89"/>
      <c r="G20" s="90"/>
      <c r="H20" s="89"/>
      <c r="I20" s="89"/>
      <c r="J20" s="92"/>
      <c r="K20" s="89"/>
      <c r="L20" s="89"/>
      <c r="M20" s="90"/>
      <c r="N20" s="89"/>
      <c r="O20" s="89"/>
    </row>
    <row r="21" spans="1:15" ht="30" customHeight="1">
      <c r="A21" s="87">
        <v>7</v>
      </c>
      <c r="B21" s="87">
        <v>10807.2</v>
      </c>
      <c r="C21" s="87">
        <v>9821</v>
      </c>
      <c r="E21" s="93" t="str">
        <f>"- 7  -"</f>
        <v>- 7  -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3" ht="15.75">
      <c r="A22" s="87">
        <v>8</v>
      </c>
      <c r="B22" s="87">
        <v>12336.2</v>
      </c>
      <c r="C22" s="87">
        <v>9611.7</v>
      </c>
    </row>
    <row r="23" spans="1:3" ht="15.75">
      <c r="A23" s="87">
        <v>9</v>
      </c>
      <c r="B23" s="87">
        <v>9594.6</v>
      </c>
      <c r="C23" s="87">
        <v>7927.1</v>
      </c>
    </row>
    <row r="24" spans="1:3" ht="15.75">
      <c r="A24" s="87">
        <v>10</v>
      </c>
      <c r="B24" s="87">
        <v>11633</v>
      </c>
      <c r="C24" s="87">
        <v>9837.6</v>
      </c>
    </row>
    <row r="25" spans="1:3" ht="15.75">
      <c r="A25" s="87">
        <v>11</v>
      </c>
      <c r="B25" s="87">
        <v>10902.8</v>
      </c>
      <c r="C25" s="87">
        <v>9187.4</v>
      </c>
    </row>
    <row r="26" spans="1:3" ht="15.75">
      <c r="A26" s="87">
        <v>12</v>
      </c>
      <c r="B26" s="87">
        <v>11558.6</v>
      </c>
      <c r="C26" s="87">
        <v>10150.4</v>
      </c>
    </row>
    <row r="27" spans="1:3" ht="15.75">
      <c r="A27" s="87">
        <v>1</v>
      </c>
      <c r="B27" s="87">
        <v>11347.4</v>
      </c>
      <c r="C27" s="87">
        <v>9085.5</v>
      </c>
    </row>
    <row r="28" spans="1:3" ht="15.75">
      <c r="A28" s="87">
        <v>2</v>
      </c>
      <c r="B28" s="87">
        <v>8932.8</v>
      </c>
      <c r="C28" s="87">
        <v>6929.1</v>
      </c>
    </row>
    <row r="29" spans="1:3" ht="15.75">
      <c r="A29" s="87">
        <v>3</v>
      </c>
      <c r="B29" s="87">
        <v>11365</v>
      </c>
      <c r="C29" s="87">
        <v>10305.1</v>
      </c>
    </row>
    <row r="30" spans="1:3" ht="15.75">
      <c r="A30" s="87">
        <v>4</v>
      </c>
      <c r="B30" s="87">
        <v>11439.5</v>
      </c>
      <c r="C30" s="87">
        <v>9778.2</v>
      </c>
    </row>
    <row r="31" spans="1:3" ht="15.75">
      <c r="A31" s="87">
        <v>5</v>
      </c>
      <c r="B31" s="87">
        <v>12265.2</v>
      </c>
      <c r="C31" s="87">
        <v>9903.5</v>
      </c>
    </row>
    <row r="32" spans="1:3" ht="15.75">
      <c r="A32" s="87">
        <v>6</v>
      </c>
      <c r="B32" s="87">
        <v>11589.1</v>
      </c>
      <c r="C32" s="87">
        <v>9431.4</v>
      </c>
    </row>
    <row r="33" spans="1:3" ht="15.75">
      <c r="A33" s="87">
        <v>7</v>
      </c>
      <c r="B33" s="87">
        <v>13134.6</v>
      </c>
      <c r="C33" s="87">
        <v>10853</v>
      </c>
    </row>
    <row r="34" spans="1:3" ht="15.75">
      <c r="A34" s="87">
        <v>8</v>
      </c>
      <c r="B34" s="87">
        <v>12126.2</v>
      </c>
      <c r="C34" s="87">
        <v>10249.4</v>
      </c>
    </row>
    <row r="35" spans="1:3" ht="15.75">
      <c r="A35" s="87">
        <v>9</v>
      </c>
      <c r="B35" s="87">
        <v>11322.7</v>
      </c>
      <c r="C35" s="87">
        <v>10564.2</v>
      </c>
    </row>
    <row r="36" ht="15.75">
      <c r="A36" s="87">
        <v>10</v>
      </c>
    </row>
    <row r="37" ht="15.75">
      <c r="A37" s="87">
        <v>11</v>
      </c>
    </row>
    <row r="38" ht="15.75">
      <c r="A38" s="87">
        <v>12</v>
      </c>
    </row>
  </sheetData>
  <mergeCells count="2">
    <mergeCell ref="E1:O1"/>
    <mergeCell ref="E2:O2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&amp;C&amp;"Times New Roman,標準"-7-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G3" sqref="G3"/>
    </sheetView>
  </sheetViews>
  <sheetFormatPr defaultColWidth="9.00390625" defaultRowHeight="27.75" customHeight="1"/>
  <cols>
    <col min="1" max="1" width="4.50390625" style="94" customWidth="1"/>
    <col min="2" max="5" width="12.625" style="95" customWidth="1"/>
    <col min="6" max="6" width="6.625" style="94" customWidth="1"/>
    <col min="7" max="17" width="11.125" style="94" customWidth="1"/>
    <col min="18" max="16384" width="9.00390625" style="94" customWidth="1"/>
  </cols>
  <sheetData>
    <row r="1" spans="6:17" ht="23.25" customHeight="1">
      <c r="F1" s="96"/>
      <c r="G1" s="97"/>
      <c r="H1" s="98"/>
      <c r="I1" s="99"/>
      <c r="J1" s="99"/>
      <c r="K1" s="99"/>
      <c r="L1" s="99"/>
      <c r="M1" s="99"/>
      <c r="N1" s="99"/>
      <c r="O1" s="99"/>
      <c r="P1" s="99"/>
      <c r="Q1" s="99"/>
    </row>
    <row r="2" spans="2:17" ht="24.75" customHeight="1">
      <c r="B2" s="100" t="s">
        <v>45</v>
      </c>
      <c r="C2" s="100" t="s">
        <v>52</v>
      </c>
      <c r="D2" s="100" t="s">
        <v>45</v>
      </c>
      <c r="E2" s="100" t="s">
        <v>52</v>
      </c>
      <c r="F2" s="96"/>
      <c r="G2" s="101" t="s">
        <v>46</v>
      </c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27.75" customHeight="1">
      <c r="A3" s="102">
        <v>1</v>
      </c>
      <c r="B3" s="95">
        <v>12006.2</v>
      </c>
      <c r="C3" s="95">
        <v>11347.4</v>
      </c>
      <c r="D3" s="95">
        <v>9830.6</v>
      </c>
      <c r="E3" s="95">
        <v>9085.5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3.25" customHeight="1">
      <c r="A4" s="102">
        <v>2</v>
      </c>
      <c r="B4" s="95">
        <v>22805</v>
      </c>
      <c r="C4" s="95">
        <v>20280.2</v>
      </c>
      <c r="D4" s="95">
        <v>19640.4</v>
      </c>
      <c r="E4" s="95">
        <v>16014.6</v>
      </c>
      <c r="F4" s="96"/>
      <c r="G4" s="96"/>
      <c r="H4" s="96"/>
      <c r="I4" s="108" t="s">
        <v>53</v>
      </c>
      <c r="J4" s="96"/>
      <c r="K4" s="96"/>
      <c r="L4" s="96"/>
      <c r="M4" s="96"/>
      <c r="N4" s="96"/>
      <c r="O4" s="103" t="s">
        <v>54</v>
      </c>
      <c r="P4" s="96"/>
      <c r="Q4" s="96"/>
    </row>
    <row r="5" spans="1:17" ht="27.75" customHeight="1">
      <c r="A5" s="102">
        <v>3</v>
      </c>
      <c r="B5" s="95">
        <v>35612.9</v>
      </c>
      <c r="C5" s="95">
        <v>31645.2</v>
      </c>
      <c r="D5" s="95">
        <v>31546.2</v>
      </c>
      <c r="E5" s="95">
        <v>26319.7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27.75" customHeight="1">
      <c r="A6" s="102">
        <v>4</v>
      </c>
      <c r="B6" s="95">
        <v>47254.7</v>
      </c>
      <c r="C6" s="95">
        <v>43084.7</v>
      </c>
      <c r="D6" s="95">
        <v>41531</v>
      </c>
      <c r="E6" s="95">
        <v>36097.9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27.75" customHeight="1">
      <c r="A7" s="102">
        <v>5</v>
      </c>
      <c r="B7" s="95">
        <v>59434</v>
      </c>
      <c r="C7" s="95">
        <v>55349.9</v>
      </c>
      <c r="D7" s="95">
        <v>52388.8</v>
      </c>
      <c r="E7" s="95">
        <v>46001.4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27.75" customHeight="1">
      <c r="A8" s="102">
        <v>6</v>
      </c>
      <c r="B8" s="95">
        <v>70398.7</v>
      </c>
      <c r="C8" s="95">
        <v>66939</v>
      </c>
      <c r="D8" s="95">
        <v>62364</v>
      </c>
      <c r="E8" s="95">
        <v>55432.8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27.75" customHeight="1">
      <c r="A9" s="102">
        <v>7</v>
      </c>
      <c r="B9" s="95">
        <v>81205.9</v>
      </c>
      <c r="C9" s="95">
        <v>80073.6</v>
      </c>
      <c r="D9" s="95">
        <v>72185</v>
      </c>
      <c r="E9" s="95">
        <v>66285.8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27.75" customHeight="1">
      <c r="A10" s="102">
        <v>8</v>
      </c>
      <c r="B10" s="95">
        <v>93542.1</v>
      </c>
      <c r="C10" s="95">
        <v>92199.8</v>
      </c>
      <c r="D10" s="95">
        <v>81796.7</v>
      </c>
      <c r="E10" s="95">
        <v>76535.2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27.75" customHeight="1">
      <c r="A11" s="102">
        <v>9</v>
      </c>
      <c r="B11" s="95">
        <v>103136.7</v>
      </c>
      <c r="C11" s="95">
        <v>103522.5</v>
      </c>
      <c r="D11" s="95">
        <v>89723.8</v>
      </c>
      <c r="E11" s="95">
        <v>87099.4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27.75" customHeight="1">
      <c r="A12" s="102">
        <v>10</v>
      </c>
      <c r="B12" s="95">
        <v>114769.7</v>
      </c>
      <c r="D12" s="95">
        <v>99561.4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27.75" customHeight="1">
      <c r="A13" s="102">
        <v>11</v>
      </c>
      <c r="B13" s="95">
        <v>125672.5</v>
      </c>
      <c r="D13" s="95">
        <v>108748.8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27.75" customHeight="1">
      <c r="A14" s="102">
        <v>12</v>
      </c>
      <c r="B14" s="95">
        <v>137231.1</v>
      </c>
      <c r="D14" s="95">
        <v>118899.2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6:17" ht="34.5" customHeight="1"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6:17" ht="32.25" customHeight="1">
      <c r="F16" s="96"/>
      <c r="G16" s="96"/>
      <c r="H16" s="96"/>
      <c r="I16" s="96"/>
      <c r="J16" s="96"/>
      <c r="K16" s="96"/>
      <c r="L16" s="104"/>
      <c r="M16" s="96"/>
      <c r="N16" s="96"/>
      <c r="O16" s="96"/>
      <c r="P16" s="96"/>
      <c r="Q16" s="96"/>
    </row>
    <row r="17" spans="6:17" ht="27.75" customHeight="1">
      <c r="F17" s="96"/>
      <c r="G17" s="96"/>
      <c r="H17" s="96"/>
      <c r="I17" s="96"/>
      <c r="J17" s="96"/>
      <c r="K17" s="96"/>
      <c r="L17" s="105" t="str">
        <f>"- 8 -"</f>
        <v>- 8 -</v>
      </c>
      <c r="M17" s="106"/>
      <c r="N17" s="96"/>
      <c r="O17" s="96"/>
      <c r="P17" s="96"/>
      <c r="Q17" s="96"/>
    </row>
    <row r="18" ht="27.75" customHeight="1">
      <c r="M18" s="10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cdpc</cp:lastModifiedBy>
  <cp:lastPrinted>2002-10-07T02:47:09Z</cp:lastPrinted>
  <dcterms:created xsi:type="dcterms:W3CDTF">2000-02-17T03:25:54Z</dcterms:created>
  <dcterms:modified xsi:type="dcterms:W3CDTF">2002-10-04T15:56:02Z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