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<sst xmlns="http://schemas.openxmlformats.org/spreadsheetml/2006/main" count="292" uniqueCount="166">
  <si>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</si>
  <si>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</si>
  <si>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</si>
  <si>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</si>
  <si>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</si>
  <si>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</si>
  <si>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</si>
  <si>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</si>
  <si>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</si>
  <si>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</si>
  <si>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</si>
  <si>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</si>
  <si>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</si>
  <si>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</si>
  <si>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</si>
  <si>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</si>
  <si>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</si>
  <si>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</si>
  <si>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</si>
  <si>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</si>
  <si>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</si>
  <si>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</si>
  <si>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</si>
  <si>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</si>
  <si>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</si>
  <si>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</si>
  <si>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</si>
  <si>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</si>
  <si>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</si>
  <si>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</si>
  <si>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</si>
  <si>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</si>
  <si>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</si>
  <si>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</si>
  <si>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</si>
  <si>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</si>
  <si>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</si>
  <si>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</si>
  <si>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</si>
  <si>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</si>
  <si>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</si>
  <si>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</si>
  <si>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</si>
  <si>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</si>
  <si>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</si>
  <si>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</si>
  <si>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</si>
  <si>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</si>
  <si>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</si>
  <si>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</si>
  <si>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</si>
  <si>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</si>
  <si>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</si>
  <si>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</si>
  <si>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</si>
  <si>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</si>
  <si>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</si>
  <si>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</si>
  <si>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</si>
  <si>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</si>
  <si>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</si>
  <si>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</si>
  <si>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</si>
  <si>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</si>
  <si>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</si>
  <si>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</si>
  <si>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</si>
  <si>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</si>
  <si>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</si>
  <si>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</si>
  <si>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</si>
  <si>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</si>
  <si>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</si>
  <si>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</si>
  <si>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</si>
  <si>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</si>
  <si>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</si>
  <si>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</si>
  <si>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</si>
  <si>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</si>
  <si>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</si>
  <si>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</si>
  <si>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</si>
  <si>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</si>
  <si>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</si>
  <si>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</si>
  <si>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</si>
  <si>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</si>
  <si>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</si>
  <si>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</si>
  <si>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</si>
  <si>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</si>
  <si>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</si>
  <si>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</si>
  <si>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</si>
  <si>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</si>
  <si>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</si>
  <si>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</si>
  <si>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</si>
  <si>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</si>
  <si>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</si>
  <si>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</si>
  <si>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</si>
  <si>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</si>
  <si>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</si>
  <si>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</si>
  <si>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</si>
  <si>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</si>
  <si>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>90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</si>
  <si>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</si>
  <si>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</si>
  <si>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</si>
  <si>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Foreign Exchange Import Payments</t>
  </si>
  <si>
    <t>CHART 1  COMPARISON OF FOREIGN EXCHANGE EXPORT PROCEEDS AND IMPORT PAYMENTS (2000-2002)</t>
  </si>
  <si>
    <t xml:space="preserve">  2001</t>
  </si>
  <si>
    <t xml:space="preserve">  2002</t>
  </si>
  <si>
    <t>Year   2002</t>
  </si>
  <si>
    <t>91</t>
  </si>
  <si>
    <t>(1) EXPORT PROCEEDS</t>
  </si>
  <si>
    <t>(2) IMPORT PAYMENTS</t>
  </si>
  <si>
    <r>
      <t>2002</t>
    </r>
    <r>
      <rPr>
        <b/>
        <sz val="10"/>
        <rFont val="Times New Roman"/>
        <family val="1"/>
      </rPr>
      <t xml:space="preserve">
01-</t>
    </r>
    <r>
      <rPr>
        <b/>
        <sz val="10"/>
        <color indexed="10"/>
        <rFont val="Times New Roman"/>
        <family val="1"/>
      </rPr>
      <t>11</t>
    </r>
  </si>
  <si>
    <r>
      <t>2002</t>
    </r>
    <r>
      <rPr>
        <b/>
        <sz val="10"/>
        <rFont val="Times New Roman"/>
        <family val="1"/>
      </rPr>
      <t xml:space="preserve">
01</t>
    </r>
  </si>
  <si>
    <r>
      <t>2002</t>
    </r>
    <r>
      <rPr>
        <b/>
        <sz val="10"/>
        <rFont val="Times New Roman"/>
        <family val="1"/>
      </rPr>
      <t xml:space="preserve">
02</t>
    </r>
  </si>
  <si>
    <r>
      <t>2002</t>
    </r>
    <r>
      <rPr>
        <b/>
        <sz val="10"/>
        <rFont val="Times New Roman"/>
        <family val="1"/>
      </rPr>
      <t xml:space="preserve">
03</t>
    </r>
  </si>
  <si>
    <r>
      <t>2002</t>
    </r>
    <r>
      <rPr>
        <b/>
        <sz val="10"/>
        <rFont val="Times New Roman"/>
        <family val="1"/>
      </rPr>
      <t xml:space="preserve">
04</t>
    </r>
  </si>
  <si>
    <r>
      <t>2002</t>
    </r>
    <r>
      <rPr>
        <b/>
        <sz val="10"/>
        <rFont val="Times New Roman"/>
        <family val="1"/>
      </rPr>
      <t xml:space="preserve">
05</t>
    </r>
  </si>
  <si>
    <r>
      <t>2002</t>
    </r>
    <r>
      <rPr>
        <b/>
        <sz val="10"/>
        <rFont val="Times New Roman"/>
        <family val="1"/>
      </rPr>
      <t xml:space="preserve">
06</t>
    </r>
  </si>
  <si>
    <r>
      <t>2002</t>
    </r>
    <r>
      <rPr>
        <b/>
        <sz val="10"/>
        <rFont val="Times New Roman"/>
        <family val="1"/>
      </rPr>
      <t xml:space="preserve">
07</t>
    </r>
  </si>
  <si>
    <r>
      <t>2002</t>
    </r>
    <r>
      <rPr>
        <b/>
        <sz val="10"/>
        <rFont val="Times New Roman"/>
        <family val="1"/>
      </rPr>
      <t xml:space="preserve">
08</t>
    </r>
  </si>
  <si>
    <r>
      <t>2002</t>
    </r>
    <r>
      <rPr>
        <b/>
        <sz val="10"/>
        <rFont val="Times New Roman"/>
        <family val="1"/>
      </rPr>
      <t xml:space="preserve">
09</t>
    </r>
  </si>
  <si>
    <r>
      <t>2002</t>
    </r>
    <r>
      <rPr>
        <b/>
        <sz val="10"/>
        <rFont val="Times New Roman"/>
        <family val="1"/>
      </rPr>
      <t xml:space="preserve">
10</t>
    </r>
  </si>
  <si>
    <r>
      <t>2002</t>
    </r>
    <r>
      <rPr>
        <b/>
        <sz val="10"/>
        <rFont val="Times New Roman"/>
        <family val="1"/>
      </rPr>
      <t xml:space="preserve">
11</t>
    </r>
  </si>
  <si>
    <t>Year   2001</t>
  </si>
  <si>
    <r>
      <t>2002</t>
    </r>
    <r>
      <rPr>
        <b/>
        <sz val="8"/>
        <rFont val="Times New Roman"/>
        <family val="1"/>
      </rPr>
      <t xml:space="preserve">
01-</t>
    </r>
    <r>
      <rPr>
        <b/>
        <sz val="8"/>
        <color indexed="10"/>
        <rFont val="Times New Roman"/>
        <family val="1"/>
      </rPr>
      <t>11</t>
    </r>
  </si>
  <si>
    <r>
      <t>2002</t>
    </r>
    <r>
      <rPr>
        <b/>
        <sz val="8"/>
        <rFont val="Times New Roman"/>
        <family val="1"/>
      </rPr>
      <t xml:space="preserve">
01</t>
    </r>
  </si>
  <si>
    <r>
      <t>2002</t>
    </r>
    <r>
      <rPr>
        <b/>
        <sz val="8"/>
        <rFont val="Times New Roman"/>
        <family val="1"/>
      </rPr>
      <t xml:space="preserve">
02</t>
    </r>
  </si>
  <si>
    <r>
      <t>2002</t>
    </r>
    <r>
      <rPr>
        <b/>
        <sz val="8"/>
        <rFont val="Times New Roman"/>
        <family val="1"/>
      </rPr>
      <t xml:space="preserve">
03</t>
    </r>
  </si>
  <si>
    <r>
      <t>2002</t>
    </r>
    <r>
      <rPr>
        <b/>
        <sz val="8"/>
        <rFont val="Times New Roman"/>
        <family val="1"/>
      </rPr>
      <t xml:space="preserve">
04</t>
    </r>
  </si>
  <si>
    <r>
      <t>2002</t>
    </r>
    <r>
      <rPr>
        <b/>
        <sz val="8"/>
        <rFont val="Times New Roman"/>
        <family val="1"/>
      </rPr>
      <t xml:space="preserve">
05</t>
    </r>
  </si>
  <si>
    <r>
      <t>2002</t>
    </r>
    <r>
      <rPr>
        <b/>
        <sz val="8"/>
        <rFont val="Times New Roman"/>
        <family val="1"/>
      </rPr>
      <t xml:space="preserve">
07</t>
    </r>
  </si>
  <si>
    <r>
      <t>2002</t>
    </r>
    <r>
      <rPr>
        <b/>
        <sz val="8"/>
        <rFont val="Times New Roman"/>
        <family val="1"/>
      </rPr>
      <t xml:space="preserve">
06</t>
    </r>
  </si>
  <si>
    <r>
      <t>2002</t>
    </r>
    <r>
      <rPr>
        <b/>
        <sz val="8"/>
        <rFont val="Times New Roman"/>
        <family val="1"/>
      </rPr>
      <t xml:space="preserve">
08</t>
    </r>
  </si>
  <si>
    <r>
      <t>2002</t>
    </r>
    <r>
      <rPr>
        <b/>
        <sz val="8"/>
        <rFont val="Times New Roman"/>
        <family val="1"/>
      </rPr>
      <t xml:space="preserve">
09</t>
    </r>
  </si>
  <si>
    <r>
      <t>2002</t>
    </r>
    <r>
      <rPr>
        <b/>
        <sz val="8"/>
        <rFont val="Times New Roman"/>
        <family val="1"/>
      </rPr>
      <t xml:space="preserve">
10</t>
    </r>
  </si>
  <si>
    <r>
      <t>2002</t>
    </r>
    <r>
      <rPr>
        <b/>
        <sz val="8"/>
        <rFont val="Times New Roman"/>
        <family val="1"/>
      </rPr>
      <t xml:space="preserve">
11</t>
    </r>
  </si>
  <si>
    <r>
      <t>Nov.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2002</t>
    </r>
  </si>
  <si>
    <r>
      <t xml:space="preserve">Nov.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2001</t>
    </r>
  </si>
  <si>
    <r>
      <t>Nov.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2002</t>
    </r>
  </si>
  <si>
    <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</si>
  <si>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</si>
  <si>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</si>
  <si>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</si>
  <si>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>2002</t>
    </r>
  </si>
  <si>
    <t>NOV.  2002</t>
  </si>
  <si>
    <t xml:space="preserve">Comparison with Nov. 2001 of export proceeds and import payments: </t>
  </si>
  <si>
    <t>with Nov. 2001.</t>
  </si>
  <si>
    <t xml:space="preserve">Comparison with Nov. 2001 of export proceeds realized: </t>
  </si>
  <si>
    <t xml:space="preserve">Comparison with Nov. 2001 of import payments made: </t>
  </si>
  <si>
    <t>as compared with Nov. 2001.</t>
  </si>
  <si>
    <t>(R)</t>
  </si>
  <si>
    <t xml:space="preserve">Export proceeds totaled US$ 12,041.3 million, an increase of US$ 1,138.8 million or 10.4% (Table 1), as compared </t>
  </si>
  <si>
    <t xml:space="preserve">Import payments totaled US$ 10,576.9 million, an increase of US$ 1,389.4 million or 15.1% (Table 1), as compared </t>
  </si>
  <si>
    <t xml:space="preserve">Sold for N.T. Dollars US$ 1,878.3 million, a decrease of US$ 77.8 million or 4.0% (Table 2), as compared </t>
  </si>
  <si>
    <t xml:space="preserve">Retained with exporters US$ 10,163.0 million, an increase of US$ 1,216.6 million or 13.6% (Table 2), as compared </t>
  </si>
  <si>
    <t xml:space="preserve">Purchased with N.T. Dollars: US$ 3,184.5 million, an increase of US$ 309.4 million or 10.8% (Table 3), as compared </t>
  </si>
  <si>
    <t xml:space="preserve">Self-acquired foreign exchange imports US$ 7,392.4 million, an increase of US$ 1,080.0 million or 17.1% (Table 3),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</si>
</sst>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1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  <font>
      <b/>
      <sz val="8"/>
      <color indexed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15" applyFont="1">
      <alignment/>
      <protection/>
    </xf>
    <xf numFmtId="0" fontId="18" fillId="0" borderId="0" xfId="0" applyFont="1" applyAlignment="1">
      <alignment/>
    </xf>
    <xf numFmtId="0" fontId="21" fillId="0" borderId="0" xfId="15" applyFont="1">
      <alignment/>
      <protection/>
    </xf>
    <xf numFmtId="0" fontId="21" fillId="0" borderId="0" xfId="15" applyFont="1" applyAlignment="1">
      <alignment horizontal="center"/>
      <protection/>
    </xf>
    <xf numFmtId="0" fontId="21" fillId="0" borderId="0" xfId="15" applyFont="1" applyAlignment="1" quotePrefix="1">
      <alignment horizontal="center"/>
      <protection/>
    </xf>
    <xf numFmtId="0" fontId="21" fillId="0" borderId="0" xfId="15" applyFont="1" applyAlignment="1">
      <alignment horizontal="centerContinuous"/>
      <protection/>
    </xf>
    <xf numFmtId="0" fontId="20" fillId="0" borderId="0" xfId="15" applyFont="1" applyAlignment="1">
      <alignment horizontal="centerContinuous"/>
      <protection/>
    </xf>
    <xf numFmtId="0" fontId="18" fillId="0" borderId="0" xfId="16" applyFont="1">
      <alignment/>
      <protection/>
    </xf>
    <xf numFmtId="188" fontId="18" fillId="0" borderId="0" xfId="16" applyNumberFormat="1" applyFont="1">
      <alignment/>
      <protection/>
    </xf>
    <xf numFmtId="0" fontId="21" fillId="0" borderId="0" xfId="16" applyFont="1">
      <alignment/>
      <protection/>
    </xf>
    <xf numFmtId="0" fontId="19" fillId="0" borderId="0" xfId="16" applyFont="1" applyAlignment="1" quotePrefix="1">
      <alignment horizontal="centerContinuous"/>
      <protection/>
    </xf>
    <xf numFmtId="0" fontId="20" fillId="0" borderId="0" xfId="16" applyFont="1" applyAlignment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49" fontId="16" fillId="0" borderId="0" xfId="16" applyNumberFormat="1" applyFont="1" applyAlignment="1">
      <alignment horizontal="center"/>
      <protection/>
    </xf>
    <xf numFmtId="0" fontId="20" fillId="0" borderId="0" xfId="16" applyFont="1" applyAlignment="1" quotePrefix="1">
      <alignment horizontal="centerContinuous"/>
      <protection/>
    </xf>
    <xf numFmtId="197" fontId="18" fillId="0" borderId="0" xfId="16" applyNumberFormat="1" applyFont="1">
      <alignment/>
      <protection/>
    </xf>
    <xf numFmtId="0" fontId="20" fillId="0" borderId="0" xfId="16" applyFont="1" applyAlignment="1" quotePrefix="1">
      <alignment horizontal="center"/>
      <protection/>
    </xf>
    <xf numFmtId="0" fontId="21" fillId="0" borderId="0" xfId="16" applyFont="1" applyAlignment="1">
      <alignment horizontal="center"/>
      <protection/>
    </xf>
    <xf numFmtId="0" fontId="20" fillId="0" borderId="0" xfId="16" applyFont="1" applyAlignment="1">
      <alignment horizontal="center"/>
      <protection/>
    </xf>
    <xf numFmtId="0" fontId="21" fillId="0" borderId="0" xfId="0" applyFont="1" applyAlignment="1">
      <alignment/>
    </xf>
    <xf numFmtId="0" fontId="18" fillId="0" borderId="0" xfId="16" applyFont="1" applyAlignment="1">
      <alignment horizontal="center"/>
      <protection/>
    </xf>
    <xf numFmtId="0" fontId="20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Continuous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26" fillId="0" borderId="0" xfId="0" applyNumberFormat="1" applyFont="1" applyAlignment="1">
      <alignment horizontal="right"/>
    </xf>
    <xf numFmtId="185" fontId="26" fillId="0" borderId="0" xfId="0" applyNumberFormat="1" applyFont="1" applyAlignment="1">
      <alignment horizontal="right"/>
    </xf>
    <xf numFmtId="184" fontId="12" fillId="0" borderId="1" xfId="0" applyNumberFormat="1" applyFont="1" applyBorder="1" applyAlignment="1">
      <alignment horizontal="right" wrapText="1"/>
    </xf>
    <xf numFmtId="184" fontId="12" fillId="0" borderId="3" xfId="0" applyNumberFormat="1" applyFont="1" applyBorder="1" applyAlignment="1">
      <alignment horizontal="right"/>
    </xf>
    <xf numFmtId="184" fontId="1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4" fontId="12" fillId="0" borderId="13" xfId="0" applyNumberFormat="1" applyFont="1" applyBorder="1" applyAlignment="1">
      <alignment horizontal="right" wrapText="1"/>
    </xf>
    <xf numFmtId="184" fontId="12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15" applyFont="1" applyAlignment="1">
      <alignment horizontal="center"/>
      <protection/>
    </xf>
    <xf numFmtId="0" fontId="20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3"/>
          <c:w val="0.9785"/>
          <c:h val="0.886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'!$B$3:$B$38</c:f>
              <c:numCache>
                <c:ptCount val="36"/>
                <c:pt idx="0">
                  <c:v>12343.6</c:v>
                </c:pt>
                <c:pt idx="1">
                  <c:v>10446.3</c:v>
                </c:pt>
                <c:pt idx="2">
                  <c:v>14200.6</c:v>
                </c:pt>
                <c:pt idx="3">
                  <c:v>13018.4</c:v>
                </c:pt>
                <c:pt idx="4">
                  <c:v>12987.3</c:v>
                </c:pt>
                <c:pt idx="5">
                  <c:v>14056.1</c:v>
                </c:pt>
                <c:pt idx="6">
                  <c:v>13685.4</c:v>
                </c:pt>
                <c:pt idx="7">
                  <c:v>14191.8</c:v>
                </c:pt>
                <c:pt idx="8">
                  <c:v>14329.7</c:v>
                </c:pt>
                <c:pt idx="9">
                  <c:v>13695</c:v>
                </c:pt>
                <c:pt idx="10">
                  <c:v>13892.5</c:v>
                </c:pt>
                <c:pt idx="11">
                  <c:v>14280.3</c:v>
                </c:pt>
                <c:pt idx="12">
                  <c:v>12006.2</c:v>
                </c:pt>
                <c:pt idx="13">
                  <c:v>10798.8</c:v>
                </c:pt>
                <c:pt idx="14">
                  <c:v>12807.9</c:v>
                </c:pt>
                <c:pt idx="15">
                  <c:v>11641.8</c:v>
                </c:pt>
                <c:pt idx="16">
                  <c:v>12179.3</c:v>
                </c:pt>
                <c:pt idx="17">
                  <c:v>10964.7</c:v>
                </c:pt>
                <c:pt idx="18">
                  <c:v>10807.2</c:v>
                </c:pt>
                <c:pt idx="19">
                  <c:v>12336.2</c:v>
                </c:pt>
                <c:pt idx="20">
                  <c:v>9594.6</c:v>
                </c:pt>
                <c:pt idx="21">
                  <c:v>11633</c:v>
                </c:pt>
                <c:pt idx="22">
                  <c:v>10902.8</c:v>
                </c:pt>
                <c:pt idx="23">
                  <c:v>11558.6</c:v>
                </c:pt>
                <c:pt idx="24">
                  <c:v>11347.6</c:v>
                </c:pt>
                <c:pt idx="25">
                  <c:v>8931.7</c:v>
                </c:pt>
              </c:numCache>
            </c:numRef>
          </c:val>
          <c:smooth val="0"/>
        </c:ser>
        <c:marker val="1"/>
        <c:axId val="11991949"/>
        <c:axId val="4081867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'!$C$3:$C$38</c:f>
              <c:numCache>
                <c:ptCount val="36"/>
                <c:pt idx="0">
                  <c:v>10029.5</c:v>
                </c:pt>
                <c:pt idx="1">
                  <c:v>10035.6</c:v>
                </c:pt>
                <c:pt idx="2">
                  <c:v>13877.2</c:v>
                </c:pt>
                <c:pt idx="3">
                  <c:v>11724.7</c:v>
                </c:pt>
                <c:pt idx="4">
                  <c:v>11766.9</c:v>
                </c:pt>
                <c:pt idx="5">
                  <c:v>13095.3</c:v>
                </c:pt>
                <c:pt idx="6">
                  <c:v>13292.7</c:v>
                </c:pt>
                <c:pt idx="7">
                  <c:v>12922.9</c:v>
                </c:pt>
                <c:pt idx="8">
                  <c:v>13604</c:v>
                </c:pt>
                <c:pt idx="9">
                  <c:v>12340.1</c:v>
                </c:pt>
                <c:pt idx="10">
                  <c:v>12450.3</c:v>
                </c:pt>
                <c:pt idx="11">
                  <c:v>13859.9</c:v>
                </c:pt>
                <c:pt idx="12">
                  <c:v>9830.6</c:v>
                </c:pt>
                <c:pt idx="13">
                  <c:v>9809.8</c:v>
                </c:pt>
                <c:pt idx="14">
                  <c:v>11905.8</c:v>
                </c:pt>
                <c:pt idx="15">
                  <c:v>9984.8</c:v>
                </c:pt>
                <c:pt idx="16">
                  <c:v>10857.8</c:v>
                </c:pt>
                <c:pt idx="17">
                  <c:v>9975.2</c:v>
                </c:pt>
                <c:pt idx="18">
                  <c:v>9821</c:v>
                </c:pt>
                <c:pt idx="19">
                  <c:v>9611.7</c:v>
                </c:pt>
                <c:pt idx="20">
                  <c:v>7927.1</c:v>
                </c:pt>
                <c:pt idx="21">
                  <c:v>9837.6</c:v>
                </c:pt>
                <c:pt idx="22">
                  <c:v>9187.4</c:v>
                </c:pt>
                <c:pt idx="23">
                  <c:v>10150.4</c:v>
                </c:pt>
                <c:pt idx="24">
                  <c:v>9085.9</c:v>
                </c:pt>
                <c:pt idx="25">
                  <c:v>6933.2</c:v>
                </c:pt>
              </c:numCache>
            </c:numRef>
          </c:val>
          <c:smooth val="0"/>
        </c:ser>
        <c:marker val="1"/>
        <c:axId val="31823783"/>
        <c:axId val="17978592"/>
      </c:lineChart>
      <c:catAx>
        <c:axId val="1199194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818678"/>
        <c:crossesAt val="5000"/>
        <c:auto val="0"/>
        <c:lblOffset val="100"/>
        <c:noMultiLvlLbl val="0"/>
      </c:catAx>
      <c:valAx>
        <c:axId val="40818678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991949"/>
        <c:crossesAt val="1"/>
        <c:crossBetween val="between"/>
        <c:dispUnits/>
        <c:majorUnit val="1000"/>
      </c:valAx>
      <c:catAx>
        <c:axId val="31823783"/>
        <c:scaling>
          <c:orientation val="minMax"/>
        </c:scaling>
        <c:axPos val="b"/>
        <c:delete val="1"/>
        <c:majorTickMark val="in"/>
        <c:minorTickMark val="none"/>
        <c:tickLblPos val="nextTo"/>
        <c:crossAx val="17978592"/>
        <c:crossesAt val="5000"/>
        <c:auto val="0"/>
        <c:lblOffset val="100"/>
        <c:noMultiLvlLbl val="0"/>
      </c:catAx>
      <c:valAx>
        <c:axId val="1797859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82378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225"/>
          <c:w val="0.9785"/>
          <c:h val="0.887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7589601"/>
        <c:axId val="4697981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0165179"/>
        <c:axId val="47268884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6979818"/>
        <c:crossesAt val="5000"/>
        <c:auto val="0"/>
        <c:lblOffset val="100"/>
        <c:noMultiLvlLbl val="0"/>
      </c:catAx>
      <c:valAx>
        <c:axId val="46979818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589601"/>
        <c:crossesAt val="1"/>
        <c:crossBetween val="between"/>
        <c:dispUnits/>
        <c:majorUnit val="1000"/>
      </c:valAx>
      <c:catAx>
        <c:axId val="20165179"/>
        <c:scaling>
          <c:orientation val="minMax"/>
        </c:scaling>
        <c:axPos val="b"/>
        <c:delete val="1"/>
        <c:majorTickMark val="in"/>
        <c:minorTickMark val="none"/>
        <c:tickLblPos val="nextTo"/>
        <c:crossAx val="47268884"/>
        <c:crossesAt val="5000"/>
        <c:auto val="0"/>
        <c:lblOffset val="100"/>
        <c:noMultiLvlLbl val="0"/>
      </c:catAx>
      <c:valAx>
        <c:axId val="4726888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16517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0625"/>
          <c:w val="0.954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574366"/>
        <c:crosses val="autoZero"/>
        <c:auto val="0"/>
        <c:lblOffset val="100"/>
        <c:noMultiLvlLbl val="0"/>
      </c:catAx>
      <c:valAx>
        <c:axId val="3574366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76677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3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7"/>
          <c:w val="0.953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1088200"/>
        <c:crossesAt val="0"/>
        <c:auto val="0"/>
        <c:lblOffset val="100"/>
        <c:noMultiLvlLbl val="0"/>
      </c:catAx>
      <c:valAx>
        <c:axId val="21088200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169295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3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1920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0.06875</cdr:y>
    </cdr:from>
    <cdr:to>
      <cdr:x>0.23075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0.0165</cdr:x>
      <cdr:y>0.92375</cdr:y>
    </cdr:from>
    <cdr:to>
      <cdr:x>0.167</cdr:x>
      <cdr:y>0.97925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148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0.061</cdr:y>
    </cdr:from>
    <cdr:to>
      <cdr:x>0.07675</cdr:x>
      <cdr:y>0.106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762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0.91475</cdr:x>
      <cdr:y>0.037</cdr:y>
    </cdr:from>
    <cdr:to>
      <cdr:x>0.91475</cdr:x>
      <cdr:y>0.037</cdr:y>
    </cdr:to>
    <cdr:sp>
      <cdr:nvSpPr>
        <cdr:cNvPr id="2" name="文字 4"/>
        <cdr:cNvSpPr txBox="1">
          <a:spLocks noChangeArrowheads="1"/>
        </cdr:cNvSpPr>
      </cdr:nvSpPr>
      <cdr:spPr>
        <a:xfrm>
          <a:off x="8753475" y="171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0.88175</cdr:y>
    </cdr:from>
    <cdr:to>
      <cdr:x>0.06525</cdr:x>
      <cdr:y>0.969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05275"/>
          <a:ext cx="4286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0.93125</cdr:x>
      <cdr:y>0.9</cdr:y>
    </cdr:from>
    <cdr:to>
      <cdr:x>0.992</cdr:x>
      <cdr:y>0.945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1910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0.056</cdr:y>
    </cdr:from>
    <cdr:to>
      <cdr:x>1</cdr:x>
      <cdr:y>0.101</cdr:y>
    </cdr:to>
    <cdr:sp>
      <cdr:nvSpPr>
        <cdr:cNvPr id="1" name="文字 1"/>
        <cdr:cNvSpPr txBox="1">
          <a:spLocks noChangeArrowheads="1"/>
        </cdr:cNvSpPr>
      </cdr:nvSpPr>
      <cdr:spPr>
        <a:xfrm>
          <a:off x="8753475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0.9165</cdr:x>
      <cdr:y>0.03675</cdr:y>
    </cdr:from>
    <cdr:to>
      <cdr:x>0.9165</cdr:x>
      <cdr:y>0.03675</cdr:y>
    </cdr:to>
    <cdr:sp>
      <cdr:nvSpPr>
        <cdr:cNvPr id="2" name="文字 4"/>
        <cdr:cNvSpPr txBox="1">
          <a:spLocks noChangeArrowheads="1"/>
        </cdr:cNvSpPr>
      </cdr:nvSpPr>
      <cdr:spPr>
        <a:xfrm>
          <a:off x="877252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0.92875</cdr:y>
    </cdr:from>
    <cdr:to>
      <cdr:x>0.06975</cdr:x>
      <cdr:y>0.97375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0.93125</cdr:x>
      <cdr:y>0.92875</cdr:y>
    </cdr:from>
    <cdr:to>
      <cdr:x>0.992</cdr:x>
      <cdr:y>0.97375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0.056</cdr:y>
    </cdr:from>
    <cdr:to>
      <cdr:x>0.1005</cdr:x>
      <cdr:y>0.101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447675" cy="209550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447675" cy="209550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0.06875</cdr:y>
    </cdr:from>
    <cdr:to>
      <cdr:x>0.233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30480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0.03525</cdr:x>
      <cdr:y>0.92425</cdr:y>
    </cdr:from>
    <cdr:to>
      <cdr:x>0.16875</cdr:x>
      <cdr:y>0.97125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 "/>
    </sheetNames>
    <sheetDataSet>
      <sheetData sheetId="27">
        <row r="3">
          <cell r="A3">
            <v>1</v>
          </cell>
          <cell r="B3">
            <v>12343.6</v>
          </cell>
          <cell r="C3">
            <v>10029.5</v>
          </cell>
        </row>
        <row r="4">
          <cell r="A4">
            <v>2</v>
          </cell>
          <cell r="B4">
            <v>10446.3</v>
          </cell>
          <cell r="C4">
            <v>10035.6</v>
          </cell>
        </row>
        <row r="5">
          <cell r="A5">
            <v>3</v>
          </cell>
          <cell r="B5">
            <v>14200.6</v>
          </cell>
          <cell r="C5">
            <v>13877.2</v>
          </cell>
        </row>
        <row r="6">
          <cell r="A6">
            <v>4</v>
          </cell>
          <cell r="B6">
            <v>13018.4</v>
          </cell>
          <cell r="C6">
            <v>11724.7</v>
          </cell>
        </row>
        <row r="7">
          <cell r="A7">
            <v>5</v>
          </cell>
          <cell r="B7">
            <v>12987.3</v>
          </cell>
          <cell r="C7">
            <v>11766.9</v>
          </cell>
        </row>
        <row r="8">
          <cell r="A8">
            <v>6</v>
          </cell>
          <cell r="B8">
            <v>14056.1</v>
          </cell>
          <cell r="C8">
            <v>13095.3</v>
          </cell>
        </row>
        <row r="9">
          <cell r="A9">
            <v>7</v>
          </cell>
          <cell r="B9">
            <v>13685.4</v>
          </cell>
          <cell r="C9">
            <v>13292.7</v>
          </cell>
        </row>
        <row r="10">
          <cell r="A10">
            <v>8</v>
          </cell>
          <cell r="B10">
            <v>14191.8</v>
          </cell>
          <cell r="C10">
            <v>12922.9</v>
          </cell>
        </row>
        <row r="11">
          <cell r="A11">
            <v>9</v>
          </cell>
          <cell r="B11">
            <v>14329.7</v>
          </cell>
          <cell r="C11">
            <v>13604</v>
          </cell>
        </row>
        <row r="12">
          <cell r="A12">
            <v>10</v>
          </cell>
          <cell r="B12">
            <v>13695</v>
          </cell>
          <cell r="C12">
            <v>12340.1</v>
          </cell>
        </row>
        <row r="13">
          <cell r="A13">
            <v>11</v>
          </cell>
          <cell r="B13">
            <v>13892.5</v>
          </cell>
          <cell r="C13">
            <v>12450.3</v>
          </cell>
        </row>
        <row r="14">
          <cell r="A14">
            <v>12</v>
          </cell>
          <cell r="B14">
            <v>14280.3</v>
          </cell>
          <cell r="C14">
            <v>13859.9</v>
          </cell>
        </row>
        <row r="15">
          <cell r="A15">
            <v>1</v>
          </cell>
          <cell r="B15">
            <v>12006.2</v>
          </cell>
          <cell r="C15">
            <v>9830.6</v>
          </cell>
        </row>
        <row r="16">
          <cell r="A16">
            <v>2</v>
          </cell>
          <cell r="B16">
            <v>10798.8</v>
          </cell>
          <cell r="C16">
            <v>9809.8</v>
          </cell>
        </row>
        <row r="17">
          <cell r="A17">
            <v>3</v>
          </cell>
          <cell r="B17">
            <v>12807.9</v>
          </cell>
          <cell r="C17">
            <v>11905.8</v>
          </cell>
        </row>
        <row r="18">
          <cell r="A18">
            <v>4</v>
          </cell>
          <cell r="B18">
            <v>11641.8</v>
          </cell>
          <cell r="C18">
            <v>9984.8</v>
          </cell>
        </row>
        <row r="19">
          <cell r="A19">
            <v>5</v>
          </cell>
          <cell r="B19">
            <v>12179.3</v>
          </cell>
          <cell r="C19">
            <v>10857.8</v>
          </cell>
        </row>
        <row r="20">
          <cell r="A20">
            <v>6</v>
          </cell>
          <cell r="B20">
            <v>10964.7</v>
          </cell>
          <cell r="C20">
            <v>9975.2</v>
          </cell>
        </row>
        <row r="21">
          <cell r="A21">
            <v>7</v>
          </cell>
          <cell r="B21">
            <v>10807.2</v>
          </cell>
          <cell r="C21">
            <v>9821</v>
          </cell>
        </row>
        <row r="22">
          <cell r="A22">
            <v>8</v>
          </cell>
          <cell r="B22">
            <v>12336.2</v>
          </cell>
          <cell r="C22">
            <v>9611.7</v>
          </cell>
        </row>
        <row r="23">
          <cell r="A23">
            <v>9</v>
          </cell>
          <cell r="B23">
            <v>9594.6</v>
          </cell>
          <cell r="C23">
            <v>7927.1</v>
          </cell>
        </row>
        <row r="24">
          <cell r="A24">
            <v>10</v>
          </cell>
          <cell r="B24">
            <v>11633</v>
          </cell>
          <cell r="C24">
            <v>9837.6</v>
          </cell>
        </row>
        <row r="25">
          <cell r="A25">
            <v>11</v>
          </cell>
          <cell r="B25">
            <v>10902.8</v>
          </cell>
          <cell r="C25">
            <v>9187.4</v>
          </cell>
        </row>
        <row r="26">
          <cell r="A26">
            <v>12</v>
          </cell>
          <cell r="B26">
            <v>11558.6</v>
          </cell>
          <cell r="C26">
            <v>10150.4</v>
          </cell>
        </row>
        <row r="27">
          <cell r="A27">
            <v>1</v>
          </cell>
          <cell r="B27">
            <v>11347.6</v>
          </cell>
          <cell r="C27">
            <v>9085.9</v>
          </cell>
        </row>
        <row r="28">
          <cell r="A28">
            <v>2</v>
          </cell>
          <cell r="B28">
            <v>8931.7</v>
          </cell>
          <cell r="C28">
            <v>6933.2</v>
          </cell>
        </row>
        <row r="29">
          <cell r="A29">
            <v>3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6">
      <selection activeCell="B19" sqref="B19"/>
    </sheetView>
  </sheetViews>
  <sheetFormatPr defaultColWidth="9.00390625" defaultRowHeight="16.5"/>
  <cols>
    <col min="1" max="1" width="3.375" style="82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6.5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6" customFormat="1" ht="24" customHeight="1">
      <c r="A1" s="114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16" customFormat="1" ht="24" customHeight="1">
      <c r="A2" s="117" t="s">
        <v>153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19" customFormat="1" ht="15" customHeight="1">
      <c r="A3" s="118"/>
    </row>
    <row r="4" spans="1:2" s="121" customFormat="1" ht="15" customHeight="1">
      <c r="A4" s="120" t="s">
        <v>69</v>
      </c>
      <c r="B4" s="121" t="s">
        <v>70</v>
      </c>
    </row>
    <row r="5" spans="1:2" s="121" customFormat="1" ht="15" customHeight="1">
      <c r="A5" s="122"/>
      <c r="B5" s="121" t="s">
        <v>71</v>
      </c>
    </row>
    <row r="6" spans="1:2" s="121" customFormat="1" ht="15" customHeight="1">
      <c r="A6" s="122" t="s">
        <v>72</v>
      </c>
      <c r="B6" s="121" t="s">
        <v>154</v>
      </c>
    </row>
    <row r="7" spans="1:12" s="121" customFormat="1" ht="15" customHeight="1">
      <c r="A7" s="122"/>
      <c r="B7" s="121" t="s">
        <v>160</v>
      </c>
      <c r="F7" s="123"/>
      <c r="J7" s="123"/>
      <c r="L7" s="124"/>
    </row>
    <row r="8" spans="1:12" s="121" customFormat="1" ht="15" customHeight="1">
      <c r="A8" s="122"/>
      <c r="B8" s="121" t="s">
        <v>155</v>
      </c>
      <c r="F8" s="123"/>
      <c r="J8" s="123"/>
      <c r="L8" s="124"/>
    </row>
    <row r="9" spans="1:2" s="121" customFormat="1" ht="15" customHeight="1">
      <c r="A9" s="122"/>
      <c r="B9" s="121" t="s">
        <v>161</v>
      </c>
    </row>
    <row r="10" spans="1:2" s="121" customFormat="1" ht="15" customHeight="1">
      <c r="A10" s="122"/>
      <c r="B10" s="121" t="s">
        <v>155</v>
      </c>
    </row>
    <row r="11" spans="1:2" s="121" customFormat="1" ht="15" customHeight="1">
      <c r="A11" s="122" t="s">
        <v>73</v>
      </c>
      <c r="B11" s="121" t="s">
        <v>156</v>
      </c>
    </row>
    <row r="12" spans="1:12" s="121" customFormat="1" ht="15" customHeight="1">
      <c r="A12" s="122"/>
      <c r="B12" s="121" t="s">
        <v>162</v>
      </c>
      <c r="F12" s="123"/>
      <c r="J12" s="123"/>
      <c r="L12" s="124"/>
    </row>
    <row r="13" spans="1:12" s="121" customFormat="1" ht="15" customHeight="1">
      <c r="A13" s="122"/>
      <c r="B13" s="121" t="s">
        <v>155</v>
      </c>
      <c r="F13" s="123"/>
      <c r="J13" s="123"/>
      <c r="L13" s="124"/>
    </row>
    <row r="14" spans="1:12" s="121" customFormat="1" ht="15" customHeight="1">
      <c r="A14" s="122"/>
      <c r="B14" s="121" t="s">
        <v>163</v>
      </c>
      <c r="F14" s="123"/>
      <c r="J14" s="123"/>
      <c r="L14" s="124"/>
    </row>
    <row r="15" spans="1:12" s="121" customFormat="1" ht="15" customHeight="1">
      <c r="A15" s="122"/>
      <c r="B15" s="121" t="s">
        <v>155</v>
      </c>
      <c r="F15" s="123"/>
      <c r="J15" s="123"/>
      <c r="L15" s="124"/>
    </row>
    <row r="16" spans="1:2" s="121" customFormat="1" ht="15" customHeight="1">
      <c r="A16" s="122" t="s">
        <v>74</v>
      </c>
      <c r="B16" s="121" t="s">
        <v>157</v>
      </c>
    </row>
    <row r="17" spans="1:13" s="121" customFormat="1" ht="15" customHeight="1">
      <c r="A17" s="122"/>
      <c r="B17" s="121" t="s">
        <v>164</v>
      </c>
      <c r="G17" s="123"/>
      <c r="K17" s="123"/>
      <c r="M17" s="124"/>
    </row>
    <row r="18" spans="1:13" s="121" customFormat="1" ht="15" customHeight="1">
      <c r="A18" s="122"/>
      <c r="B18" s="121" t="s">
        <v>155</v>
      </c>
      <c r="G18" s="123"/>
      <c r="K18" s="123"/>
      <c r="M18" s="124"/>
    </row>
    <row r="19" spans="1:13" s="121" customFormat="1" ht="15" customHeight="1">
      <c r="A19" s="122"/>
      <c r="B19" s="121" t="s">
        <v>165</v>
      </c>
      <c r="G19" s="123"/>
      <c r="H19" s="123"/>
      <c r="K19" s="123"/>
      <c r="L19" s="123"/>
      <c r="M19" s="124"/>
    </row>
    <row r="20" spans="1:13" s="121" customFormat="1" ht="15" customHeight="1">
      <c r="A20" s="122"/>
      <c r="B20" s="121" t="s">
        <v>158</v>
      </c>
      <c r="G20" s="123"/>
      <c r="H20" s="123"/>
      <c r="K20" s="123"/>
      <c r="L20" s="123"/>
      <c r="M20" s="124"/>
    </row>
    <row r="21" spans="1:2" s="121" customFormat="1" ht="15" customHeight="1">
      <c r="A21" s="122" t="s">
        <v>75</v>
      </c>
      <c r="B21" s="121" t="s">
        <v>111</v>
      </c>
    </row>
    <row r="22" spans="1:4" s="121" customFormat="1" ht="15" customHeight="1">
      <c r="A22" s="122"/>
      <c r="B22" s="125" t="s">
        <v>76</v>
      </c>
      <c r="C22" s="121" t="s">
        <v>77</v>
      </c>
      <c r="D22" s="126"/>
    </row>
    <row r="23" spans="1:9" s="121" customFormat="1" ht="15" customHeight="1">
      <c r="A23" s="122"/>
      <c r="C23" s="121" t="s">
        <v>78</v>
      </c>
      <c r="E23" s="121" t="s">
        <v>79</v>
      </c>
      <c r="F23" s="127">
        <v>1408.8</v>
      </c>
      <c r="G23" s="121" t="s">
        <v>80</v>
      </c>
      <c r="H23" s="128">
        <v>0.117</v>
      </c>
      <c r="I23" s="121" t="s">
        <v>81</v>
      </c>
    </row>
    <row r="24" spans="1:9" s="121" customFormat="1" ht="15" customHeight="1">
      <c r="A24" s="122"/>
      <c r="C24" s="121" t="s">
        <v>82</v>
      </c>
      <c r="E24" s="121" t="s">
        <v>79</v>
      </c>
      <c r="F24" s="127">
        <v>524.1</v>
      </c>
      <c r="G24" s="121" t="s">
        <v>80</v>
      </c>
      <c r="H24" s="128">
        <v>0.044</v>
      </c>
      <c r="I24" s="121" t="s">
        <v>81</v>
      </c>
    </row>
    <row r="25" spans="1:9" s="121" customFormat="1" ht="15" customHeight="1">
      <c r="A25" s="122"/>
      <c r="C25" s="121" t="s">
        <v>83</v>
      </c>
      <c r="E25" s="121" t="s">
        <v>79</v>
      </c>
      <c r="F25" s="127">
        <v>329.5</v>
      </c>
      <c r="G25" s="121" t="s">
        <v>80</v>
      </c>
      <c r="H25" s="128">
        <v>0.027</v>
      </c>
      <c r="I25" s="121" t="s">
        <v>81</v>
      </c>
    </row>
    <row r="26" spans="1:9" s="121" customFormat="1" ht="15" customHeight="1">
      <c r="A26" s="122"/>
      <c r="C26" s="121" t="s">
        <v>84</v>
      </c>
      <c r="E26" s="121" t="s">
        <v>79</v>
      </c>
      <c r="F26" s="127">
        <v>9778.9</v>
      </c>
      <c r="G26" s="121" t="s">
        <v>80</v>
      </c>
      <c r="H26" s="128">
        <v>0.812</v>
      </c>
      <c r="I26" s="121" t="s">
        <v>81</v>
      </c>
    </row>
    <row r="27" spans="1:8" s="121" customFormat="1" ht="15" customHeight="1">
      <c r="A27" s="122"/>
      <c r="B27" s="125" t="s">
        <v>85</v>
      </c>
      <c r="C27" s="121" t="s">
        <v>86</v>
      </c>
      <c r="F27" s="119"/>
      <c r="H27" s="119"/>
    </row>
    <row r="28" spans="1:9" s="121" customFormat="1" ht="15" customHeight="1">
      <c r="A28" s="122"/>
      <c r="C28" s="121" t="s">
        <v>78</v>
      </c>
      <c r="E28" s="121" t="s">
        <v>79</v>
      </c>
      <c r="F28" s="127">
        <v>339.3</v>
      </c>
      <c r="G28" s="121" t="s">
        <v>80</v>
      </c>
      <c r="H28" s="128">
        <v>0.032</v>
      </c>
      <c r="I28" s="121" t="s">
        <v>87</v>
      </c>
    </row>
    <row r="29" spans="1:9" s="121" customFormat="1" ht="15" customHeight="1">
      <c r="A29" s="122"/>
      <c r="C29" s="121" t="s">
        <v>82</v>
      </c>
      <c r="E29" s="121" t="s">
        <v>79</v>
      </c>
      <c r="F29" s="127">
        <v>2438.7</v>
      </c>
      <c r="G29" s="121" t="s">
        <v>80</v>
      </c>
      <c r="H29" s="128">
        <v>0.231</v>
      </c>
      <c r="I29" s="121" t="s">
        <v>87</v>
      </c>
    </row>
    <row r="30" spans="1:9" s="121" customFormat="1" ht="15" customHeight="1">
      <c r="A30" s="122"/>
      <c r="C30" s="121" t="s">
        <v>83</v>
      </c>
      <c r="E30" s="121" t="s">
        <v>79</v>
      </c>
      <c r="F30" s="127">
        <v>220.2</v>
      </c>
      <c r="G30" s="121" t="s">
        <v>80</v>
      </c>
      <c r="H30" s="128">
        <v>0.021</v>
      </c>
      <c r="I30" s="121" t="s">
        <v>87</v>
      </c>
    </row>
    <row r="31" spans="1:9" s="121" customFormat="1" ht="15" customHeight="1">
      <c r="A31" s="122"/>
      <c r="C31" s="121" t="s">
        <v>84</v>
      </c>
      <c r="E31" s="121" t="s">
        <v>79</v>
      </c>
      <c r="F31" s="127">
        <v>7578.7</v>
      </c>
      <c r="G31" s="121" t="s">
        <v>80</v>
      </c>
      <c r="H31" s="128">
        <v>0.716</v>
      </c>
      <c r="I31" s="121" t="s">
        <v>87</v>
      </c>
    </row>
    <row r="32" ht="15" customHeight="1"/>
    <row r="35" ht="15">
      <c r="F35" s="119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6"/>
  <sheetViews>
    <sheetView workbookViewId="0" topLeftCell="A21">
      <selection activeCell="F23" sqref="F23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5.7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3"/>
      <c r="C7" s="84"/>
      <c r="D7" s="84"/>
      <c r="E7" s="86" t="s">
        <v>116</v>
      </c>
      <c r="F7" s="84"/>
      <c r="G7" s="85"/>
      <c r="H7" s="83"/>
      <c r="I7" s="110"/>
      <c r="J7" s="84"/>
      <c r="K7" s="84"/>
      <c r="L7" s="84"/>
      <c r="M7" s="86" t="s">
        <v>132</v>
      </c>
      <c r="N7" s="84"/>
      <c r="O7" s="84"/>
      <c r="P7" s="85"/>
      <c r="Q7" s="138" t="s">
        <v>37</v>
      </c>
      <c r="R7" s="145"/>
      <c r="S7" s="145"/>
      <c r="T7" s="146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9"/>
      <c r="J8" s="66" t="s">
        <v>16</v>
      </c>
      <c r="K8" s="70"/>
      <c r="L8" s="113"/>
      <c r="M8" s="66" t="s">
        <v>16</v>
      </c>
      <c r="N8" s="70"/>
      <c r="O8" s="113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9"/>
      <c r="J9" s="66" t="s">
        <v>17</v>
      </c>
      <c r="K9" s="70"/>
      <c r="L9" s="113"/>
      <c r="M9" s="66" t="s">
        <v>17</v>
      </c>
      <c r="N9" s="70"/>
      <c r="O9" s="113"/>
      <c r="P9" s="71"/>
      <c r="Q9" s="150" t="s">
        <v>20</v>
      </c>
      <c r="R9" s="151"/>
      <c r="S9" s="150" t="s">
        <v>20</v>
      </c>
      <c r="T9" s="151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1"/>
      <c r="J10" s="66" t="s">
        <v>18</v>
      </c>
      <c r="K10" s="70"/>
      <c r="L10" s="113"/>
      <c r="M10" s="66" t="s">
        <v>19</v>
      </c>
      <c r="N10" s="70"/>
      <c r="O10" s="113"/>
      <c r="P10" s="71"/>
      <c r="Q10" s="147" t="s">
        <v>21</v>
      </c>
      <c r="R10" s="148"/>
      <c r="S10" s="149" t="s">
        <v>22</v>
      </c>
      <c r="T10" s="148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1"/>
      <c r="J11" s="66" t="s">
        <v>2</v>
      </c>
      <c r="K11" s="70"/>
      <c r="L11" s="113"/>
      <c r="M11" s="66" t="s">
        <v>3</v>
      </c>
      <c r="N11" s="70"/>
      <c r="O11" s="113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2" t="s">
        <v>4</v>
      </c>
      <c r="C12" s="144"/>
      <c r="D12" s="142" t="s">
        <v>5</v>
      </c>
      <c r="E12" s="144"/>
      <c r="F12" s="139" t="s">
        <v>36</v>
      </c>
      <c r="G12" s="141"/>
      <c r="H12" s="142" t="s">
        <v>103</v>
      </c>
      <c r="I12" s="143"/>
      <c r="J12" s="144"/>
      <c r="K12" s="142" t="s">
        <v>104</v>
      </c>
      <c r="L12" s="143"/>
      <c r="M12" s="144"/>
      <c r="N12" s="139" t="s">
        <v>105</v>
      </c>
      <c r="O12" s="140"/>
      <c r="P12" s="141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22.5" customHeight="1">
      <c r="A13" s="137" t="s">
        <v>120</v>
      </c>
      <c r="B13" s="81"/>
      <c r="C13" s="67">
        <v>128418</v>
      </c>
      <c r="D13" s="81"/>
      <c r="E13" s="67">
        <v>109360.2</v>
      </c>
      <c r="F13" s="81"/>
      <c r="G13" s="67">
        <v>19057.8</v>
      </c>
      <c r="H13" s="81"/>
      <c r="I13" s="112"/>
      <c r="J13" s="67">
        <v>125672.5</v>
      </c>
      <c r="K13" s="81"/>
      <c r="L13" s="112"/>
      <c r="M13" s="67">
        <v>108748.9</v>
      </c>
      <c r="N13" s="81">
        <v>4341.9</v>
      </c>
      <c r="O13" s="112"/>
      <c r="P13" s="67">
        <v>16923.6</v>
      </c>
      <c r="Q13" s="16">
        <v>2745.5</v>
      </c>
      <c r="R13" s="16">
        <v>2.1846466012850834</v>
      </c>
      <c r="S13" s="16">
        <v>611.3000000000011</v>
      </c>
      <c r="T13" s="30">
        <v>0.5621206283465865</v>
      </c>
    </row>
    <row r="14" spans="1:20" ht="22.5" customHeight="1">
      <c r="A14" s="137" t="s">
        <v>121</v>
      </c>
      <c r="B14" s="81" t="s">
        <v>159</v>
      </c>
      <c r="C14" s="67">
        <v>11347.3</v>
      </c>
      <c r="D14" s="81"/>
      <c r="E14" s="67">
        <v>9085.5</v>
      </c>
      <c r="F14" s="81" t="s">
        <v>159</v>
      </c>
      <c r="G14" s="67">
        <v>2261.8</v>
      </c>
      <c r="H14" s="81"/>
      <c r="I14" s="112"/>
      <c r="J14" s="67">
        <v>12006.2</v>
      </c>
      <c r="K14" s="81"/>
      <c r="L14" s="112"/>
      <c r="M14" s="67">
        <v>9830.6</v>
      </c>
      <c r="N14" s="81">
        <v>2314.1</v>
      </c>
      <c r="O14" s="112"/>
      <c r="P14" s="67">
        <v>2175.6</v>
      </c>
      <c r="Q14" s="16">
        <v>-658.9000000000015</v>
      </c>
      <c r="R14" s="16">
        <v>-5.487997867768332</v>
      </c>
      <c r="S14" s="16">
        <v>-745.1</v>
      </c>
      <c r="T14" s="30">
        <v>-7.5793949504608085</v>
      </c>
    </row>
    <row r="15" spans="1:20" ht="22.5" customHeight="1">
      <c r="A15" s="137" t="s">
        <v>122</v>
      </c>
      <c r="B15" s="81"/>
      <c r="C15" s="67">
        <v>8932.8</v>
      </c>
      <c r="D15" s="81"/>
      <c r="E15" s="67">
        <v>6929.1</v>
      </c>
      <c r="F15" s="81"/>
      <c r="G15" s="67">
        <v>2003.7</v>
      </c>
      <c r="H15" s="81"/>
      <c r="I15" s="112"/>
      <c r="J15" s="67">
        <v>10798.8</v>
      </c>
      <c r="K15" s="81"/>
      <c r="L15" s="112"/>
      <c r="M15" s="67">
        <v>9809.8</v>
      </c>
      <c r="N15" s="81">
        <v>410.7999999999993</v>
      </c>
      <c r="O15" s="112"/>
      <c r="P15" s="67">
        <v>989</v>
      </c>
      <c r="Q15" s="16">
        <v>-1866</v>
      </c>
      <c r="R15" s="16">
        <v>-17.2796977441938</v>
      </c>
      <c r="S15" s="16">
        <v>-2880.7</v>
      </c>
      <c r="T15" s="30">
        <v>-29.365532426756907</v>
      </c>
    </row>
    <row r="16" spans="1:20" ht="22.5" customHeight="1">
      <c r="A16" s="137" t="s">
        <v>123</v>
      </c>
      <c r="B16" s="81" t="s">
        <v>159</v>
      </c>
      <c r="C16" s="67">
        <v>11365.3</v>
      </c>
      <c r="D16" s="81"/>
      <c r="E16" s="67">
        <v>10305</v>
      </c>
      <c r="F16" s="81" t="s">
        <v>159</v>
      </c>
      <c r="G16" s="67">
        <v>1060.3</v>
      </c>
      <c r="H16" s="81"/>
      <c r="I16" s="112"/>
      <c r="J16" s="67">
        <v>12807.9</v>
      </c>
      <c r="K16" s="81"/>
      <c r="L16" s="112"/>
      <c r="M16" s="67">
        <v>11905.8</v>
      </c>
      <c r="N16" s="81">
        <v>323.4</v>
      </c>
      <c r="O16" s="112"/>
      <c r="P16" s="67">
        <v>902.1</v>
      </c>
      <c r="Q16" s="16">
        <v>-1442.6</v>
      </c>
      <c r="R16" s="16">
        <v>-11.26336089444796</v>
      </c>
      <c r="S16" s="16">
        <v>-1600.8</v>
      </c>
      <c r="T16" s="30">
        <v>-13.445547548253789</v>
      </c>
    </row>
    <row r="17" spans="1:20" ht="22.5" customHeight="1">
      <c r="A17" s="137" t="s">
        <v>124</v>
      </c>
      <c r="B17" s="81"/>
      <c r="C17" s="67">
        <v>11439.5</v>
      </c>
      <c r="D17" s="81" t="s">
        <v>159</v>
      </c>
      <c r="E17" s="67">
        <v>9776.7</v>
      </c>
      <c r="F17" s="81" t="s">
        <v>159</v>
      </c>
      <c r="G17" s="67">
        <v>1662.8</v>
      </c>
      <c r="H17" s="81"/>
      <c r="I17" s="112"/>
      <c r="J17" s="67">
        <v>11641.8</v>
      </c>
      <c r="K17" s="81" t="s">
        <v>110</v>
      </c>
      <c r="L17" s="112"/>
      <c r="M17" s="67">
        <v>9984.8</v>
      </c>
      <c r="N17" s="81">
        <v>1293.6</v>
      </c>
      <c r="O17" s="112"/>
      <c r="P17" s="67">
        <v>1657</v>
      </c>
      <c r="Q17" s="16">
        <v>-202.29999999999927</v>
      </c>
      <c r="R17" s="16">
        <v>-1.7377037915098978</v>
      </c>
      <c r="S17" s="16">
        <v>-208.09999999999854</v>
      </c>
      <c r="T17" s="30">
        <v>-2.084167935261583</v>
      </c>
    </row>
    <row r="18" spans="1:20" ht="22.5" customHeight="1">
      <c r="A18" s="137" t="s">
        <v>125</v>
      </c>
      <c r="B18" s="81"/>
      <c r="C18" s="67">
        <v>12265.2</v>
      </c>
      <c r="D18" s="81" t="s">
        <v>159</v>
      </c>
      <c r="E18" s="67">
        <v>9903.2</v>
      </c>
      <c r="F18" s="81" t="s">
        <v>159</v>
      </c>
      <c r="G18" s="67">
        <v>2362</v>
      </c>
      <c r="H18" s="81"/>
      <c r="I18" s="112"/>
      <c r="J18" s="67">
        <v>12179.3</v>
      </c>
      <c r="K18" s="81"/>
      <c r="L18" s="81"/>
      <c r="M18" s="67">
        <v>10857.8</v>
      </c>
      <c r="N18" s="81"/>
      <c r="O18" s="81"/>
      <c r="P18" s="67">
        <v>1321.5</v>
      </c>
      <c r="Q18" s="16">
        <v>85.90000000000146</v>
      </c>
      <c r="R18" s="16">
        <v>0.7052950497976194</v>
      </c>
      <c r="S18" s="16">
        <v>-954.5999999999985</v>
      </c>
      <c r="T18" s="30">
        <v>-8.791836283593348</v>
      </c>
    </row>
    <row r="19" spans="1:20" ht="22.5" customHeight="1">
      <c r="A19" s="137" t="s">
        <v>126</v>
      </c>
      <c r="B19" s="81"/>
      <c r="C19" s="67">
        <v>11589.1</v>
      </c>
      <c r="D19" s="81"/>
      <c r="E19" s="67">
        <v>9430.8</v>
      </c>
      <c r="F19" s="81"/>
      <c r="G19" s="67">
        <v>2158.3</v>
      </c>
      <c r="H19" s="81"/>
      <c r="I19" s="112"/>
      <c r="J19" s="67">
        <v>10964.7</v>
      </c>
      <c r="K19" s="81"/>
      <c r="L19" s="81"/>
      <c r="M19" s="67">
        <v>9975.2</v>
      </c>
      <c r="N19" s="81"/>
      <c r="O19" s="81"/>
      <c r="P19" s="67">
        <v>989.5</v>
      </c>
      <c r="Q19" s="16">
        <v>624.4</v>
      </c>
      <c r="R19" s="16">
        <v>5.6946382481964815</v>
      </c>
      <c r="S19" s="16">
        <v>-544.4000000000015</v>
      </c>
      <c r="T19" s="30">
        <v>-5.457534686021347</v>
      </c>
    </row>
    <row r="20" spans="1:20" ht="22.5" customHeight="1">
      <c r="A20" s="137" t="s">
        <v>127</v>
      </c>
      <c r="B20" s="81"/>
      <c r="C20" s="67">
        <v>13134.5</v>
      </c>
      <c r="D20" s="81"/>
      <c r="E20" s="67">
        <v>10852.9</v>
      </c>
      <c r="F20" s="81"/>
      <c r="G20" s="67">
        <v>2281.6</v>
      </c>
      <c r="H20" s="81"/>
      <c r="I20" s="112"/>
      <c r="J20" s="67">
        <v>10807.2</v>
      </c>
      <c r="K20" s="81"/>
      <c r="L20" s="112"/>
      <c r="M20" s="67">
        <v>9821</v>
      </c>
      <c r="N20" s="81"/>
      <c r="O20" s="112"/>
      <c r="P20" s="67">
        <v>986.2000000000007</v>
      </c>
      <c r="Q20" s="16">
        <v>2327.3</v>
      </c>
      <c r="R20" s="16">
        <v>21.53471759567695</v>
      </c>
      <c r="S20" s="16">
        <v>1031.9</v>
      </c>
      <c r="T20" s="30">
        <v>10.507076672436613</v>
      </c>
    </row>
    <row r="21" spans="1:20" ht="22.5" customHeight="1">
      <c r="A21" s="137" t="s">
        <v>128</v>
      </c>
      <c r="B21" s="81"/>
      <c r="C21" s="67">
        <v>12125.3</v>
      </c>
      <c r="D21" s="81"/>
      <c r="E21" s="67">
        <v>10249.4</v>
      </c>
      <c r="F21" s="81"/>
      <c r="G21" s="67">
        <v>1875.9</v>
      </c>
      <c r="H21" s="81"/>
      <c r="I21" s="112"/>
      <c r="J21" s="67">
        <v>12336.2</v>
      </c>
      <c r="K21" s="81"/>
      <c r="L21" s="112"/>
      <c r="M21" s="67">
        <v>9611.7</v>
      </c>
      <c r="N21" s="81"/>
      <c r="O21" s="112"/>
      <c r="P21" s="67">
        <v>2724.5</v>
      </c>
      <c r="Q21" s="16">
        <v>-210.90000000000146</v>
      </c>
      <c r="R21" s="16">
        <v>-1.7096026329015535</v>
      </c>
      <c r="S21" s="16">
        <v>637.6999999999989</v>
      </c>
      <c r="T21" s="30">
        <v>6.634622387298801</v>
      </c>
    </row>
    <row r="22" spans="1:20" ht="22.5" customHeight="1">
      <c r="A22" s="137" t="s">
        <v>129</v>
      </c>
      <c r="B22" s="81"/>
      <c r="C22" s="67">
        <v>11322.4</v>
      </c>
      <c r="D22" s="81"/>
      <c r="E22" s="67">
        <v>10562.6</v>
      </c>
      <c r="F22" s="81"/>
      <c r="G22" s="67">
        <v>759.7999999999993</v>
      </c>
      <c r="H22" s="81"/>
      <c r="I22" s="112"/>
      <c r="J22" s="67">
        <v>9594.6</v>
      </c>
      <c r="K22" s="81"/>
      <c r="L22" s="112"/>
      <c r="M22" s="67">
        <v>7927.1</v>
      </c>
      <c r="N22" s="81"/>
      <c r="O22" s="112"/>
      <c r="P22" s="67">
        <v>1667.5</v>
      </c>
      <c r="Q22" s="16">
        <v>1727.8</v>
      </c>
      <c r="R22" s="16">
        <v>18.008046192650024</v>
      </c>
      <c r="S22" s="16">
        <v>2635.5</v>
      </c>
      <c r="T22" s="30">
        <v>33.24671065080546</v>
      </c>
    </row>
    <row r="23" spans="1:20" ht="22.5" customHeight="1">
      <c r="A23" s="137" t="s">
        <v>130</v>
      </c>
      <c r="B23" s="81" t="s">
        <v>159</v>
      </c>
      <c r="C23" s="67">
        <v>12855.3</v>
      </c>
      <c r="D23" s="81" t="s">
        <v>159</v>
      </c>
      <c r="E23" s="67">
        <v>11688.1</v>
      </c>
      <c r="F23" s="81" t="s">
        <v>159</v>
      </c>
      <c r="G23" s="67">
        <v>1167.2</v>
      </c>
      <c r="H23" s="81"/>
      <c r="I23" s="112"/>
      <c r="J23" s="67">
        <v>11633.3</v>
      </c>
      <c r="K23" s="81"/>
      <c r="L23" s="112"/>
      <c r="M23" s="67">
        <v>9837.6</v>
      </c>
      <c r="N23" s="81"/>
      <c r="O23" s="112"/>
      <c r="P23" s="67">
        <v>1795.7</v>
      </c>
      <c r="Q23" s="16">
        <v>1222</v>
      </c>
      <c r="R23" s="16">
        <v>10.504328092630638</v>
      </c>
      <c r="S23" s="16">
        <v>1850.5</v>
      </c>
      <c r="T23" s="30">
        <v>18.810482231438563</v>
      </c>
    </row>
    <row r="24" spans="1:20" ht="22.5" customHeight="1">
      <c r="A24" s="137" t="s">
        <v>131</v>
      </c>
      <c r="B24" s="81"/>
      <c r="C24" s="67">
        <v>12041.3</v>
      </c>
      <c r="D24" s="81"/>
      <c r="E24" s="67">
        <v>10576.9</v>
      </c>
      <c r="F24" s="81"/>
      <c r="G24" s="67">
        <v>1464.4</v>
      </c>
      <c r="H24" s="81"/>
      <c r="I24" s="112"/>
      <c r="J24" s="67">
        <v>10902.5</v>
      </c>
      <c r="K24" s="81"/>
      <c r="L24" s="112"/>
      <c r="M24" s="67">
        <v>9187.5</v>
      </c>
      <c r="N24" s="81"/>
      <c r="O24" s="112"/>
      <c r="P24" s="67">
        <v>1715</v>
      </c>
      <c r="Q24" s="16">
        <v>1138.8</v>
      </c>
      <c r="R24" s="16">
        <v>10.445310708553077</v>
      </c>
      <c r="S24" s="16">
        <v>1389.4</v>
      </c>
      <c r="T24" s="30">
        <v>15.122721088435371</v>
      </c>
    </row>
    <row r="25" spans="1:20" ht="9.75" customHeight="1">
      <c r="A25" s="37"/>
      <c r="B25" s="37"/>
      <c r="C25" s="38"/>
      <c r="D25" s="38"/>
      <c r="E25" s="38"/>
      <c r="F25" s="38"/>
      <c r="G25" s="38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9" ht="18" customHeight="1">
      <c r="A26" s="19" t="s">
        <v>23</v>
      </c>
      <c r="B26" s="19"/>
      <c r="H26" s="19"/>
      <c r="I26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2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23">
      <selection activeCell="F22" sqref="F22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5.75">
      <c r="A3" s="156" t="s">
        <v>39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3.5" customHeight="1">
      <c r="A6" s="56" t="s">
        <v>107</v>
      </c>
      <c r="B6" s="157" t="s">
        <v>42</v>
      </c>
      <c r="C6" s="158"/>
      <c r="D6" s="158"/>
      <c r="E6" s="158"/>
      <c r="F6" s="158"/>
      <c r="G6" s="159"/>
      <c r="H6" s="170" t="s">
        <v>40</v>
      </c>
      <c r="I6" s="171"/>
      <c r="J6" s="171"/>
      <c r="K6" s="172"/>
    </row>
    <row r="7" spans="1:11" ht="13.5" customHeight="1">
      <c r="A7" s="40"/>
      <c r="B7" s="160"/>
      <c r="C7" s="161"/>
      <c r="D7" s="161"/>
      <c r="E7" s="161"/>
      <c r="F7" s="161"/>
      <c r="G7" s="162"/>
      <c r="H7" s="173" t="s">
        <v>41</v>
      </c>
      <c r="I7" s="174"/>
      <c r="J7" s="174"/>
      <c r="K7" s="175"/>
    </row>
    <row r="8" spans="1:11" ht="13.5" customHeight="1">
      <c r="A8" s="40"/>
      <c r="B8" s="152" t="s">
        <v>50</v>
      </c>
      <c r="C8" s="153"/>
      <c r="D8" s="152" t="s">
        <v>47</v>
      </c>
      <c r="E8" s="153"/>
      <c r="F8" s="152" t="s">
        <v>44</v>
      </c>
      <c r="G8" s="153"/>
      <c r="H8" s="163"/>
      <c r="I8" s="164"/>
      <c r="J8" s="163"/>
      <c r="K8" s="164"/>
    </row>
    <row r="9" spans="1:11" ht="13.5" customHeight="1">
      <c r="A9" s="40"/>
      <c r="B9" s="179"/>
      <c r="C9" s="180"/>
      <c r="D9" s="150" t="s">
        <v>48</v>
      </c>
      <c r="E9" s="154"/>
      <c r="F9" s="150" t="s">
        <v>45</v>
      </c>
      <c r="G9" s="154"/>
      <c r="H9" s="176" t="s">
        <v>9</v>
      </c>
      <c r="I9" s="177"/>
      <c r="J9" s="178" t="s">
        <v>11</v>
      </c>
      <c r="K9" s="177"/>
    </row>
    <row r="10" spans="1:11" ht="13.5" customHeight="1">
      <c r="A10" s="41"/>
      <c r="B10" s="166"/>
      <c r="C10" s="167"/>
      <c r="D10" s="150" t="s">
        <v>49</v>
      </c>
      <c r="E10" s="154"/>
      <c r="F10" s="150" t="s">
        <v>46</v>
      </c>
      <c r="G10" s="154"/>
      <c r="H10" s="147" t="s">
        <v>10</v>
      </c>
      <c r="I10" s="165"/>
      <c r="J10" s="149" t="s">
        <v>12</v>
      </c>
      <c r="K10" s="165"/>
    </row>
    <row r="11" spans="1:11" ht="13.5" customHeight="1">
      <c r="A11" s="41"/>
      <c r="B11" s="166"/>
      <c r="C11" s="167"/>
      <c r="D11" s="168"/>
      <c r="E11" s="169"/>
      <c r="F11" s="155"/>
      <c r="G11" s="151"/>
      <c r="H11" s="59"/>
      <c r="I11" s="60"/>
      <c r="J11" s="59"/>
      <c r="K11" s="61"/>
    </row>
    <row r="12" spans="1:11" ht="13.5" customHeight="1">
      <c r="A12" s="77" t="s">
        <v>0</v>
      </c>
      <c r="B12" s="139" t="s">
        <v>26</v>
      </c>
      <c r="C12" s="141"/>
      <c r="D12" s="139" t="s">
        <v>24</v>
      </c>
      <c r="E12" s="141"/>
      <c r="F12" s="139" t="s">
        <v>25</v>
      </c>
      <c r="G12" s="141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s="132" customFormat="1" ht="18" customHeight="1">
      <c r="A13" s="136" t="s">
        <v>133</v>
      </c>
      <c r="B13" s="81"/>
      <c r="C13" s="129">
        <v>128418</v>
      </c>
      <c r="D13" s="81"/>
      <c r="E13" s="129">
        <v>22573.7</v>
      </c>
      <c r="F13" s="81"/>
      <c r="G13" s="129">
        <v>105844.3</v>
      </c>
      <c r="H13" s="130">
        <v>-921.2</v>
      </c>
      <c r="I13" s="130">
        <v>-3.9208509080694114</v>
      </c>
      <c r="J13" s="130">
        <v>3666.7</v>
      </c>
      <c r="K13" s="131">
        <v>3.5885556129719234</v>
      </c>
    </row>
    <row r="14" spans="1:11" s="132" customFormat="1" ht="18" customHeight="1">
      <c r="A14" s="136" t="s">
        <v>134</v>
      </c>
      <c r="B14" s="81" t="s">
        <v>159</v>
      </c>
      <c r="C14" s="133">
        <v>11347.3</v>
      </c>
      <c r="D14" s="81"/>
      <c r="E14" s="133">
        <v>1836.4</v>
      </c>
      <c r="F14" s="81" t="s">
        <v>159</v>
      </c>
      <c r="G14" s="133">
        <v>9510.9</v>
      </c>
      <c r="H14" s="134">
        <v>-393.5</v>
      </c>
      <c r="I14" s="134">
        <v>-17.64653123458451</v>
      </c>
      <c r="J14" s="134">
        <v>-265.4</v>
      </c>
      <c r="K14" s="135">
        <v>-2.7147284760083057</v>
      </c>
    </row>
    <row r="15" spans="1:11" s="132" customFormat="1" ht="18" customHeight="1">
      <c r="A15" s="136" t="s">
        <v>135</v>
      </c>
      <c r="B15" s="81"/>
      <c r="C15" s="133">
        <v>8932.8</v>
      </c>
      <c r="D15" s="81"/>
      <c r="E15" s="133">
        <v>1466.3</v>
      </c>
      <c r="F15" s="81"/>
      <c r="G15" s="133">
        <v>7466.5</v>
      </c>
      <c r="H15" s="134">
        <v>-681.2</v>
      </c>
      <c r="I15" s="134">
        <v>-31.720605355064027</v>
      </c>
      <c r="J15" s="134">
        <v>-1184.8</v>
      </c>
      <c r="K15" s="135">
        <v>-13.695051610740583</v>
      </c>
    </row>
    <row r="16" spans="1:11" s="132" customFormat="1" ht="18" customHeight="1">
      <c r="A16" s="136" t="s">
        <v>136</v>
      </c>
      <c r="B16" s="81" t="s">
        <v>159</v>
      </c>
      <c r="C16" s="133">
        <v>11365.3</v>
      </c>
      <c r="D16" s="81"/>
      <c r="E16" s="133">
        <v>1891</v>
      </c>
      <c r="F16" s="81" t="s">
        <v>159</v>
      </c>
      <c r="G16" s="133">
        <v>9474.3</v>
      </c>
      <c r="H16" s="134">
        <v>-680</v>
      </c>
      <c r="I16" s="134">
        <v>-26.448852586542202</v>
      </c>
      <c r="J16" s="134">
        <v>-762.6</v>
      </c>
      <c r="K16" s="135">
        <v>-7.449520851038889</v>
      </c>
    </row>
    <row r="17" spans="1:11" s="132" customFormat="1" ht="18" customHeight="1">
      <c r="A17" s="136" t="s">
        <v>137</v>
      </c>
      <c r="B17" s="81"/>
      <c r="C17" s="133">
        <v>11439.5</v>
      </c>
      <c r="D17" s="81"/>
      <c r="E17" s="133">
        <v>1963.5</v>
      </c>
      <c r="F17" s="81"/>
      <c r="G17" s="133">
        <v>9476</v>
      </c>
      <c r="H17" s="134">
        <v>-310.6</v>
      </c>
      <c r="I17" s="134">
        <v>-13.658150477111827</v>
      </c>
      <c r="J17" s="134">
        <v>108.3</v>
      </c>
      <c r="K17" s="135">
        <v>1.156100216702072</v>
      </c>
    </row>
    <row r="18" spans="1:11" s="132" customFormat="1" ht="18" customHeight="1">
      <c r="A18" s="136" t="s">
        <v>138</v>
      </c>
      <c r="B18" s="81"/>
      <c r="C18" s="133">
        <v>12265.2</v>
      </c>
      <c r="D18" s="81"/>
      <c r="E18" s="133">
        <v>2314.3</v>
      </c>
      <c r="F18" s="81"/>
      <c r="G18" s="133">
        <v>9950.9</v>
      </c>
      <c r="H18" s="134">
        <v>-82</v>
      </c>
      <c r="I18" s="134">
        <v>-3.421942160831281</v>
      </c>
      <c r="J18" s="134">
        <v>167.9</v>
      </c>
      <c r="K18" s="135">
        <v>1.7162424614126546</v>
      </c>
    </row>
    <row r="19" spans="1:11" s="132" customFormat="1" ht="18" customHeight="1">
      <c r="A19" s="136" t="s">
        <v>140</v>
      </c>
      <c r="B19" s="81"/>
      <c r="C19" s="133">
        <v>11589.1</v>
      </c>
      <c r="D19" s="81"/>
      <c r="E19" s="133">
        <v>2221.6</v>
      </c>
      <c r="F19" s="81"/>
      <c r="G19" s="133">
        <v>9367.5</v>
      </c>
      <c r="H19" s="134">
        <v>345.7</v>
      </c>
      <c r="I19" s="134">
        <v>18.428487659256888</v>
      </c>
      <c r="J19" s="134">
        <v>278.7</v>
      </c>
      <c r="K19" s="135">
        <v>3.0664114074465276</v>
      </c>
    </row>
    <row r="20" spans="1:11" s="132" customFormat="1" ht="18" customHeight="1">
      <c r="A20" s="136" t="s">
        <v>139</v>
      </c>
      <c r="B20" s="81"/>
      <c r="C20" s="133">
        <v>13134.5</v>
      </c>
      <c r="D20" s="81"/>
      <c r="E20" s="133">
        <v>2771.3</v>
      </c>
      <c r="F20" s="81"/>
      <c r="G20" s="133">
        <v>10363.2</v>
      </c>
      <c r="H20" s="134">
        <v>935.3</v>
      </c>
      <c r="I20" s="134">
        <v>50.94226579520697</v>
      </c>
      <c r="J20" s="134">
        <v>1392</v>
      </c>
      <c r="K20" s="135">
        <v>15.516318887105403</v>
      </c>
    </row>
    <row r="21" spans="1:11" s="132" customFormat="1" ht="18" customHeight="1">
      <c r="A21" s="136" t="s">
        <v>141</v>
      </c>
      <c r="B21" s="81"/>
      <c r="C21" s="133">
        <v>12125.3</v>
      </c>
      <c r="D21" s="81"/>
      <c r="E21" s="133">
        <v>2226.8</v>
      </c>
      <c r="F21" s="81"/>
      <c r="G21" s="133">
        <v>9898.5</v>
      </c>
      <c r="H21" s="134">
        <v>-36.1</v>
      </c>
      <c r="I21" s="134">
        <v>-1.595298068849706</v>
      </c>
      <c r="J21" s="134">
        <v>-174.8</v>
      </c>
      <c r="K21" s="135">
        <v>-1.7352803947067992</v>
      </c>
    </row>
    <row r="22" spans="1:11" s="132" customFormat="1" ht="18" customHeight="1">
      <c r="A22" s="136" t="s">
        <v>142</v>
      </c>
      <c r="B22" s="81"/>
      <c r="C22" s="133">
        <v>11322.4</v>
      </c>
      <c r="D22" s="81" t="s">
        <v>159</v>
      </c>
      <c r="E22" s="133">
        <v>1978.1</v>
      </c>
      <c r="F22" s="81" t="s">
        <v>159</v>
      </c>
      <c r="G22" s="133">
        <v>9344.3</v>
      </c>
      <c r="H22" s="134">
        <v>162.8</v>
      </c>
      <c r="I22" s="134">
        <v>8.968214620172976</v>
      </c>
      <c r="J22" s="134">
        <v>1565</v>
      </c>
      <c r="K22" s="135">
        <v>20.11749129099019</v>
      </c>
    </row>
    <row r="23" spans="1:11" s="132" customFormat="1" ht="18" customHeight="1">
      <c r="A23" s="136" t="s">
        <v>143</v>
      </c>
      <c r="B23" s="81" t="s">
        <v>159</v>
      </c>
      <c r="C23" s="133">
        <v>12855.3</v>
      </c>
      <c r="D23" s="81" t="s">
        <v>159</v>
      </c>
      <c r="E23" s="133">
        <v>2026.1</v>
      </c>
      <c r="F23" s="81" t="s">
        <v>159</v>
      </c>
      <c r="G23" s="133">
        <v>10829.2</v>
      </c>
      <c r="H23" s="134">
        <v>-103.8</v>
      </c>
      <c r="I23" s="134">
        <v>-4.8739259050570505</v>
      </c>
      <c r="J23" s="134">
        <v>1325.8</v>
      </c>
      <c r="K23" s="135">
        <v>13.950943356518263</v>
      </c>
    </row>
    <row r="24" spans="1:11" ht="18" customHeight="1">
      <c r="A24" s="136" t="s">
        <v>144</v>
      </c>
      <c r="B24" s="81"/>
      <c r="C24" s="133">
        <v>12041.3</v>
      </c>
      <c r="D24" s="81"/>
      <c r="E24" s="133">
        <v>1878.3</v>
      </c>
      <c r="F24" s="81"/>
      <c r="G24" s="133">
        <v>10163</v>
      </c>
      <c r="H24" s="134">
        <v>-77.8</v>
      </c>
      <c r="I24" s="134">
        <v>-3.9768951592291573</v>
      </c>
      <c r="J24" s="134">
        <v>1216.6</v>
      </c>
      <c r="K24" s="135">
        <v>13.59861398312189</v>
      </c>
    </row>
    <row r="25" ht="9.75" customHeight="1"/>
    <row r="26" s="80" customFormat="1" ht="15">
      <c r="A26" s="80" t="s">
        <v>62</v>
      </c>
    </row>
    <row r="27" spans="1:2" s="80" customFormat="1" ht="15">
      <c r="A27" s="19" t="s">
        <v>65</v>
      </c>
      <c r="B27" s="19"/>
    </row>
    <row r="28" s="80" customFormat="1" ht="15">
      <c r="A28" s="80" t="s">
        <v>63</v>
      </c>
    </row>
    <row r="29" spans="1:2" s="80" customFormat="1" ht="15">
      <c r="A29" s="19" t="s">
        <v>66</v>
      </c>
      <c r="B29" s="19"/>
    </row>
    <row r="30" s="80" customFormat="1" ht="15">
      <c r="A30" s="80" t="s">
        <v>64</v>
      </c>
    </row>
    <row r="31" spans="1:2" s="80" customFormat="1" ht="15">
      <c r="A31" s="19" t="s">
        <v>67</v>
      </c>
      <c r="B31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52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workbookViewId="0" topLeftCell="A16">
      <selection activeCell="B24" sqref="B24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5.7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57" t="s">
        <v>14</v>
      </c>
      <c r="C6" s="158"/>
      <c r="D6" s="158"/>
      <c r="E6" s="158"/>
      <c r="F6" s="158"/>
      <c r="G6" s="159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52" t="s">
        <v>27</v>
      </c>
      <c r="C8" s="153"/>
      <c r="D8" s="152" t="s">
        <v>53</v>
      </c>
      <c r="E8" s="153"/>
      <c r="F8" s="152" t="s">
        <v>54</v>
      </c>
      <c r="G8" s="153"/>
      <c r="H8" s="31"/>
      <c r="I8" s="43"/>
      <c r="J8" s="31"/>
      <c r="K8" s="43"/>
    </row>
    <row r="9" spans="1:11" ht="15" customHeight="1">
      <c r="A9" s="40"/>
      <c r="B9" s="179"/>
      <c r="C9" s="180"/>
      <c r="D9" s="176" t="s">
        <v>43</v>
      </c>
      <c r="E9" s="177"/>
      <c r="F9" s="176" t="s">
        <v>53</v>
      </c>
      <c r="G9" s="177"/>
      <c r="H9" s="176" t="s">
        <v>29</v>
      </c>
      <c r="I9" s="181"/>
      <c r="J9" s="178" t="s">
        <v>30</v>
      </c>
      <c r="K9" s="181"/>
    </row>
    <row r="10" spans="1:11" ht="15" customHeight="1">
      <c r="A10" s="41"/>
      <c r="B10" s="166"/>
      <c r="C10" s="167"/>
      <c r="D10" s="168" t="s">
        <v>10</v>
      </c>
      <c r="E10" s="169"/>
      <c r="F10" s="150" t="s">
        <v>32</v>
      </c>
      <c r="G10" s="154"/>
      <c r="H10" s="147" t="s">
        <v>10</v>
      </c>
      <c r="I10" s="148"/>
      <c r="J10" s="149" t="s">
        <v>31</v>
      </c>
      <c r="K10" s="148"/>
    </row>
    <row r="11" spans="1:11" ht="15" customHeight="1">
      <c r="A11" s="41"/>
      <c r="B11" s="166"/>
      <c r="C11" s="167"/>
      <c r="D11" s="182"/>
      <c r="E11" s="183"/>
      <c r="F11" s="155"/>
      <c r="G11" s="151"/>
      <c r="H11" s="32"/>
      <c r="I11" s="33"/>
      <c r="J11" s="32"/>
      <c r="K11" s="34"/>
    </row>
    <row r="12" spans="1:11" ht="15" customHeight="1">
      <c r="A12" s="77" t="s">
        <v>0</v>
      </c>
      <c r="B12" s="139" t="s">
        <v>26</v>
      </c>
      <c r="C12" s="141"/>
      <c r="D12" s="139" t="s">
        <v>24</v>
      </c>
      <c r="E12" s="141"/>
      <c r="F12" s="139" t="s">
        <v>25</v>
      </c>
      <c r="G12" s="141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1.75" customHeight="1">
      <c r="A13" s="137" t="s">
        <v>120</v>
      </c>
      <c r="B13" s="81"/>
      <c r="C13" s="73">
        <v>109360.2</v>
      </c>
      <c r="D13" s="81"/>
      <c r="E13" s="73">
        <v>32705.6</v>
      </c>
      <c r="F13" s="81"/>
      <c r="G13" s="73">
        <v>76654.6</v>
      </c>
      <c r="H13" s="14">
        <v>-2489.1</v>
      </c>
      <c r="I13" s="14">
        <v>-7.072371692328675</v>
      </c>
      <c r="J13" s="14">
        <v>3100.4</v>
      </c>
      <c r="K13" s="15">
        <v>4.2151287283781596</v>
      </c>
    </row>
    <row r="14" spans="1:11" ht="21.75" customHeight="1">
      <c r="A14" s="137" t="s">
        <v>121</v>
      </c>
      <c r="B14" s="81"/>
      <c r="C14" s="67">
        <v>9085.5</v>
      </c>
      <c r="D14" s="81"/>
      <c r="E14" s="67">
        <v>2869.6</v>
      </c>
      <c r="F14" s="81"/>
      <c r="G14" s="67">
        <v>6215.9</v>
      </c>
      <c r="H14" s="17">
        <v>-588.2</v>
      </c>
      <c r="I14" s="17">
        <v>-17.010816125860377</v>
      </c>
      <c r="J14" s="17">
        <v>-156.9</v>
      </c>
      <c r="K14" s="18">
        <v>-2.4620261109716295</v>
      </c>
    </row>
    <row r="15" spans="1:11" ht="21.75" customHeight="1">
      <c r="A15" s="137" t="s">
        <v>122</v>
      </c>
      <c r="B15" s="81"/>
      <c r="C15" s="67">
        <v>6929.1</v>
      </c>
      <c r="D15" s="81"/>
      <c r="E15" s="67">
        <v>2065.7</v>
      </c>
      <c r="F15" s="81"/>
      <c r="G15" s="67">
        <v>4863.4</v>
      </c>
      <c r="H15" s="17">
        <v>-991</v>
      </c>
      <c r="I15" s="17">
        <v>-32.42058429024765</v>
      </c>
      <c r="J15" s="17">
        <v>-1889.7</v>
      </c>
      <c r="K15" s="18">
        <v>-27.982704239534435</v>
      </c>
    </row>
    <row r="16" spans="1:11" ht="21.75" customHeight="1">
      <c r="A16" s="137" t="s">
        <v>123</v>
      </c>
      <c r="B16" s="81"/>
      <c r="C16" s="67">
        <v>10305</v>
      </c>
      <c r="D16" s="81"/>
      <c r="E16" s="67">
        <v>3179.8</v>
      </c>
      <c r="F16" s="81"/>
      <c r="G16" s="67">
        <v>7125.2</v>
      </c>
      <c r="H16" s="17">
        <v>-687.7</v>
      </c>
      <c r="I16" s="17">
        <v>-17.781512605042018</v>
      </c>
      <c r="J16" s="17">
        <v>-913.1</v>
      </c>
      <c r="K16" s="18">
        <v>-11.359367030342236</v>
      </c>
    </row>
    <row r="17" spans="1:11" ht="21.75" customHeight="1">
      <c r="A17" s="137" t="s">
        <v>124</v>
      </c>
      <c r="B17" s="81" t="s">
        <v>159</v>
      </c>
      <c r="C17" s="67">
        <v>9776.7</v>
      </c>
      <c r="D17" s="81"/>
      <c r="E17" s="67">
        <v>2796.5</v>
      </c>
      <c r="F17" s="81" t="s">
        <v>159</v>
      </c>
      <c r="G17" s="67">
        <v>6980.2</v>
      </c>
      <c r="H17" s="17">
        <v>-317.5</v>
      </c>
      <c r="I17" s="17">
        <v>-10.195889531149646</v>
      </c>
      <c r="J17" s="17">
        <v>109.4</v>
      </c>
      <c r="K17" s="18">
        <v>1.5922454444897245</v>
      </c>
    </row>
    <row r="18" spans="1:11" ht="21.75" customHeight="1">
      <c r="A18" s="137" t="s">
        <v>125</v>
      </c>
      <c r="B18" s="81" t="s">
        <v>159</v>
      </c>
      <c r="C18" s="67">
        <v>9903.2</v>
      </c>
      <c r="D18" s="81"/>
      <c r="E18" s="67">
        <v>2927.8</v>
      </c>
      <c r="F18" s="81" t="s">
        <v>159</v>
      </c>
      <c r="G18" s="67">
        <v>6975.4</v>
      </c>
      <c r="H18" s="17">
        <v>-919.7</v>
      </c>
      <c r="I18" s="17">
        <v>-23.90383365821962</v>
      </c>
      <c r="J18" s="17">
        <v>-34.9</v>
      </c>
      <c r="K18" s="18">
        <v>-0.49783889419853644</v>
      </c>
    </row>
    <row r="19" spans="1:11" ht="21.75" customHeight="1">
      <c r="A19" s="137" t="s">
        <v>126</v>
      </c>
      <c r="B19" s="81"/>
      <c r="C19" s="67">
        <v>9430.8</v>
      </c>
      <c r="D19" s="81"/>
      <c r="E19" s="67">
        <v>2871.3</v>
      </c>
      <c r="F19" s="81"/>
      <c r="G19" s="67">
        <v>6559.5</v>
      </c>
      <c r="H19" s="17">
        <v>-534</v>
      </c>
      <c r="I19" s="17">
        <v>-15.681437758787771</v>
      </c>
      <c r="J19" s="17">
        <v>-10.4</v>
      </c>
      <c r="K19" s="18">
        <v>-0.15829769098464208</v>
      </c>
    </row>
    <row r="20" spans="1:11" ht="21.75" customHeight="1">
      <c r="A20" s="137" t="s">
        <v>127</v>
      </c>
      <c r="B20" s="81"/>
      <c r="C20" s="67">
        <v>10852.9</v>
      </c>
      <c r="D20" s="81"/>
      <c r="E20" s="67">
        <v>3116.5</v>
      </c>
      <c r="F20" s="81"/>
      <c r="G20" s="67">
        <v>7736.4</v>
      </c>
      <c r="H20" s="17">
        <v>224.6</v>
      </c>
      <c r="I20" s="17">
        <v>7.766520280784259</v>
      </c>
      <c r="J20" s="17">
        <v>807.3</v>
      </c>
      <c r="K20" s="18">
        <v>11.65086374853877</v>
      </c>
    </row>
    <row r="21" spans="1:11" ht="21.75" customHeight="1">
      <c r="A21" s="137" t="s">
        <v>128</v>
      </c>
      <c r="B21" s="81"/>
      <c r="C21" s="67">
        <v>10249.4</v>
      </c>
      <c r="D21" s="81"/>
      <c r="E21" s="67">
        <v>2926</v>
      </c>
      <c r="F21" s="81"/>
      <c r="G21" s="67">
        <v>7323.4</v>
      </c>
      <c r="H21" s="17">
        <v>4</v>
      </c>
      <c r="I21" s="17">
        <v>0.13689253935660506</v>
      </c>
      <c r="J21" s="17">
        <v>633.7</v>
      </c>
      <c r="K21" s="18">
        <v>9.472771574211102</v>
      </c>
    </row>
    <row r="22" spans="1:11" ht="21.75" customHeight="1">
      <c r="A22" s="137" t="s">
        <v>129</v>
      </c>
      <c r="B22" s="81"/>
      <c r="C22" s="67">
        <v>10562.6</v>
      </c>
      <c r="D22" s="81"/>
      <c r="E22" s="67">
        <v>3306.8</v>
      </c>
      <c r="F22" s="81"/>
      <c r="G22" s="67">
        <v>7255.8</v>
      </c>
      <c r="H22" s="17">
        <v>764.7</v>
      </c>
      <c r="I22" s="17">
        <v>30.081428740018097</v>
      </c>
      <c r="J22" s="17">
        <v>1870.8</v>
      </c>
      <c r="K22" s="18">
        <v>34.740947075208915</v>
      </c>
    </row>
    <row r="23" spans="1:11" ht="21.75" customHeight="1">
      <c r="A23" s="137" t="s">
        <v>130</v>
      </c>
      <c r="B23" s="81" t="s">
        <v>159</v>
      </c>
      <c r="C23" s="67">
        <v>11688.1</v>
      </c>
      <c r="D23" s="81"/>
      <c r="E23" s="67">
        <v>3461.1</v>
      </c>
      <c r="F23" s="81" t="s">
        <v>159</v>
      </c>
      <c r="G23" s="67">
        <v>8227</v>
      </c>
      <c r="H23" s="17">
        <v>246.3</v>
      </c>
      <c r="I23" s="17">
        <v>7.661202525739525</v>
      </c>
      <c r="J23" s="17">
        <v>1604.2</v>
      </c>
      <c r="K23" s="18">
        <v>24.222749029851872</v>
      </c>
    </row>
    <row r="24" spans="1:11" ht="21.75" customHeight="1">
      <c r="A24" s="137" t="s">
        <v>131</v>
      </c>
      <c r="B24" s="81"/>
      <c r="C24" s="67">
        <v>10576.9</v>
      </c>
      <c r="D24" s="81"/>
      <c r="E24" s="67">
        <v>3184.5</v>
      </c>
      <c r="F24" s="81"/>
      <c r="G24" s="67">
        <v>7392.4</v>
      </c>
      <c r="H24" s="17">
        <v>309.4</v>
      </c>
      <c r="I24" s="17">
        <v>10.761739130434782</v>
      </c>
      <c r="J24" s="17">
        <v>1080</v>
      </c>
      <c r="K24" s="18">
        <v>17.1091819276345</v>
      </c>
    </row>
    <row r="25" ht="9.75" customHeight="1"/>
    <row r="26" spans="1:14" ht="15" customHeight="1">
      <c r="A26" s="36" t="s">
        <v>33</v>
      </c>
      <c r="B26" s="3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2" ht="15" customHeight="1">
      <c r="A27" s="19" t="s">
        <v>34</v>
      </c>
      <c r="B27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F11" sqref="F1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5.75">
      <c r="B4" s="3"/>
      <c r="E4" s="2" t="s">
        <v>88</v>
      </c>
      <c r="F4"/>
      <c r="G4"/>
      <c r="H4"/>
      <c r="I4"/>
    </row>
    <row r="5" spans="2:9" s="6" customFormat="1" ht="15.7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4" t="s">
        <v>42</v>
      </c>
      <c r="C8" s="185"/>
      <c r="D8" s="185"/>
      <c r="E8" s="186"/>
      <c r="F8" s="184" t="s">
        <v>14</v>
      </c>
      <c r="G8" s="185"/>
      <c r="H8" s="185"/>
      <c r="I8" s="186"/>
    </row>
    <row r="9" spans="1:9" s="24" customFormat="1" ht="18" customHeight="1">
      <c r="A9" s="28"/>
      <c r="B9" s="187"/>
      <c r="C9" s="188"/>
      <c r="D9" s="189" t="s">
        <v>89</v>
      </c>
      <c r="E9" s="188"/>
      <c r="F9" s="187"/>
      <c r="G9" s="188"/>
      <c r="H9" s="189" t="s">
        <v>13</v>
      </c>
      <c r="I9" s="188"/>
    </row>
    <row r="10" spans="1:9" s="24" customFormat="1" ht="18" customHeight="1">
      <c r="A10" s="35"/>
      <c r="B10" s="190" t="s">
        <v>145</v>
      </c>
      <c r="C10" s="191"/>
      <c r="D10" s="192" t="s">
        <v>146</v>
      </c>
      <c r="E10" s="191"/>
      <c r="F10" s="190" t="s">
        <v>147</v>
      </c>
      <c r="G10" s="191"/>
      <c r="H10" s="192" t="s">
        <v>148</v>
      </c>
      <c r="I10" s="191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1408.8</v>
      </c>
      <c r="C13" s="14">
        <v>11.699733417488146</v>
      </c>
      <c r="D13" s="14">
        <v>28.6</v>
      </c>
      <c r="E13" s="15">
        <v>2.0721634545718013</v>
      </c>
      <c r="F13" s="14">
        <v>339.3</v>
      </c>
      <c r="G13" s="14">
        <v>3.207934271856593</v>
      </c>
      <c r="H13" s="14">
        <v>-73.9</v>
      </c>
      <c r="I13" s="15">
        <v>-17.88480154888674</v>
      </c>
    </row>
    <row r="14" spans="1:9" s="6" customFormat="1" ht="39.75" customHeight="1">
      <c r="A14" s="79" t="s">
        <v>95</v>
      </c>
      <c r="B14" s="17">
        <v>524.1</v>
      </c>
      <c r="C14" s="17">
        <v>4.3525200767359005</v>
      </c>
      <c r="D14" s="17">
        <v>-37.4</v>
      </c>
      <c r="E14" s="18">
        <v>-6.66073018699911</v>
      </c>
      <c r="F14" s="17">
        <v>2438.7</v>
      </c>
      <c r="G14" s="17">
        <v>23.05685030585521</v>
      </c>
      <c r="H14" s="17">
        <v>275.4</v>
      </c>
      <c r="I14" s="18">
        <v>12.730550547774234</v>
      </c>
    </row>
    <row r="15" spans="1:9" s="6" customFormat="1" ht="39.75" customHeight="1">
      <c r="A15" s="79" t="s">
        <v>96</v>
      </c>
      <c r="B15" s="17">
        <v>329.5</v>
      </c>
      <c r="C15" s="17">
        <v>2.7364155033094435</v>
      </c>
      <c r="D15" s="17">
        <v>6.7</v>
      </c>
      <c r="E15" s="18">
        <v>2.0755885997521686</v>
      </c>
      <c r="F15" s="17">
        <v>220.2</v>
      </c>
      <c r="G15" s="17">
        <v>2.0818954514082577</v>
      </c>
      <c r="H15" s="17">
        <v>-53.9</v>
      </c>
      <c r="I15" s="18">
        <v>-19.664356074425395</v>
      </c>
    </row>
    <row r="16" spans="1:9" s="6" customFormat="1" ht="39.75" customHeight="1">
      <c r="A16" s="79" t="s">
        <v>97</v>
      </c>
      <c r="B16" s="17">
        <v>9778.9</v>
      </c>
      <c r="C16" s="17">
        <v>81.21133100246652</v>
      </c>
      <c r="D16" s="17">
        <v>1140.9</v>
      </c>
      <c r="E16" s="18">
        <v>13.207918499652699</v>
      </c>
      <c r="F16" s="17">
        <v>7578.7</v>
      </c>
      <c r="G16" s="17">
        <v>71.64331997087993</v>
      </c>
      <c r="H16" s="17">
        <v>1241.8</v>
      </c>
      <c r="I16" s="18">
        <v>19.59633259164576</v>
      </c>
    </row>
    <row r="17" spans="1:9" s="6" customFormat="1" ht="39.75" customHeight="1">
      <c r="A17" s="79" t="s">
        <v>50</v>
      </c>
      <c r="B17" s="17">
        <v>12041.3</v>
      </c>
      <c r="C17" s="17">
        <v>100</v>
      </c>
      <c r="D17" s="17">
        <v>1138.8</v>
      </c>
      <c r="E17" s="18">
        <v>10.445310708553086</v>
      </c>
      <c r="F17" s="17">
        <v>10576.9</v>
      </c>
      <c r="G17" s="17">
        <v>100</v>
      </c>
      <c r="H17" s="17">
        <v>1389.4</v>
      </c>
      <c r="I17" s="18">
        <v>15.122721088435375</v>
      </c>
    </row>
    <row r="18" spans="1:9" s="6" customFormat="1" ht="15.7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3">
      <selection activeCell="E11" sqref="E1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5.75">
      <c r="B4" s="3"/>
      <c r="C4" s="3"/>
      <c r="E4" s="2" t="s">
        <v>99</v>
      </c>
    </row>
    <row r="5" spans="2:5" s="6" customFormat="1" ht="15.7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5"/>
      <c r="E7" s="196"/>
      <c r="H7" s="195" t="s">
        <v>101</v>
      </c>
      <c r="I7" s="196"/>
    </row>
    <row r="8" spans="1:9" s="6" customFormat="1" ht="18" customHeight="1">
      <c r="A8" s="65" t="s">
        <v>56</v>
      </c>
      <c r="B8" s="184" t="s">
        <v>42</v>
      </c>
      <c r="C8" s="185"/>
      <c r="D8" s="185"/>
      <c r="E8" s="186"/>
      <c r="F8" s="184" t="s">
        <v>112</v>
      </c>
      <c r="G8" s="185"/>
      <c r="H8" s="185"/>
      <c r="I8" s="186"/>
    </row>
    <row r="9" spans="1:9" s="24" customFormat="1" ht="18" customHeight="1">
      <c r="A9" s="28"/>
      <c r="B9" s="187"/>
      <c r="C9" s="188"/>
      <c r="D9" s="189" t="s">
        <v>89</v>
      </c>
      <c r="E9" s="188"/>
      <c r="F9" s="187"/>
      <c r="G9" s="188"/>
      <c r="H9" s="189" t="s">
        <v>13</v>
      </c>
      <c r="I9" s="188"/>
    </row>
    <row r="10" spans="1:9" s="24" customFormat="1" ht="18" customHeight="1">
      <c r="A10" s="35"/>
      <c r="B10" s="193" t="s">
        <v>152</v>
      </c>
      <c r="C10" s="194"/>
      <c r="D10" s="193" t="s">
        <v>151</v>
      </c>
      <c r="E10" s="194"/>
      <c r="F10" s="193" t="s">
        <v>150</v>
      </c>
      <c r="G10" s="194"/>
      <c r="H10" s="193" t="s">
        <v>149</v>
      </c>
      <c r="I10" s="194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15637.3</v>
      </c>
      <c r="C13" s="14">
        <v>12.17687551589341</v>
      </c>
      <c r="D13" s="14">
        <v>-1376.4</v>
      </c>
      <c r="E13" s="15">
        <v>-8.089951039456437</v>
      </c>
      <c r="F13" s="14">
        <v>3470.9</v>
      </c>
      <c r="G13" s="14">
        <v>3.1738237494079193</v>
      </c>
      <c r="H13" s="14">
        <v>-847.5</v>
      </c>
      <c r="I13" s="15">
        <v>-19.625324194145982</v>
      </c>
    </row>
    <row r="14" spans="1:9" s="6" customFormat="1" ht="39.75" customHeight="1">
      <c r="A14" s="79" t="s">
        <v>95</v>
      </c>
      <c r="B14" s="17">
        <v>5667</v>
      </c>
      <c r="C14" s="17">
        <v>4.412932766434612</v>
      </c>
      <c r="D14" s="17">
        <v>-95.4</v>
      </c>
      <c r="E14" s="18">
        <v>-1.6555601832569764</v>
      </c>
      <c r="F14" s="17">
        <v>24444.8</v>
      </c>
      <c r="G14" s="17">
        <v>22.35255604872705</v>
      </c>
      <c r="H14" s="17">
        <v>-3076.9</v>
      </c>
      <c r="I14" s="18">
        <v>-11.1799053110818</v>
      </c>
    </row>
    <row r="15" spans="1:9" s="6" customFormat="1" ht="39.75" customHeight="1">
      <c r="A15" s="79" t="s">
        <v>96</v>
      </c>
      <c r="B15" s="17">
        <v>3668.9</v>
      </c>
      <c r="C15" s="17">
        <v>2.8569982401221012</v>
      </c>
      <c r="D15" s="17">
        <v>-283.7</v>
      </c>
      <c r="E15" s="18">
        <v>-7.177554015078683</v>
      </c>
      <c r="F15" s="17">
        <v>2565.4</v>
      </c>
      <c r="G15" s="17">
        <v>2.3458259951975213</v>
      </c>
      <c r="H15" s="17">
        <v>-812.5</v>
      </c>
      <c r="I15" s="18">
        <v>-24.05340596228426</v>
      </c>
    </row>
    <row r="16" spans="1:9" s="6" customFormat="1" ht="39.75" customHeight="1">
      <c r="A16" s="79" t="s">
        <v>97</v>
      </c>
      <c r="B16" s="17">
        <v>103444.8</v>
      </c>
      <c r="C16" s="17">
        <v>80.45319347754989</v>
      </c>
      <c r="D16" s="17">
        <v>4501</v>
      </c>
      <c r="E16" s="18">
        <v>4.549047034781361</v>
      </c>
      <c r="F16" s="17">
        <v>78879.1</v>
      </c>
      <c r="G16" s="17">
        <v>72.1277942066675</v>
      </c>
      <c r="H16" s="17">
        <v>5348.2</v>
      </c>
      <c r="I16" s="18">
        <v>7.2734047862871245</v>
      </c>
    </row>
    <row r="17" spans="1:9" s="6" customFormat="1" ht="39.75" customHeight="1">
      <c r="A17" s="79" t="s">
        <v>50</v>
      </c>
      <c r="B17" s="17">
        <v>128418</v>
      </c>
      <c r="C17" s="17">
        <v>100</v>
      </c>
      <c r="D17" s="17">
        <v>2745.5</v>
      </c>
      <c r="E17" s="18">
        <v>2.184646601285086</v>
      </c>
      <c r="F17" s="17">
        <v>109360.2</v>
      </c>
      <c r="G17" s="17">
        <v>100</v>
      </c>
      <c r="H17" s="17">
        <v>611.3</v>
      </c>
      <c r="I17" s="18">
        <v>0.5621206283465857</v>
      </c>
    </row>
    <row r="18" spans="1:5" s="6" customFormat="1" ht="15.75">
      <c r="A18" s="29"/>
      <c r="B18"/>
      <c r="C18"/>
      <c r="D18"/>
      <c r="E18"/>
    </row>
    <row r="19" spans="1:5" s="6" customFormat="1" ht="15.7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H15">
      <selection activeCell="D38" sqref="D38"/>
    </sheetView>
  </sheetViews>
  <sheetFormatPr defaultColWidth="9.00390625" defaultRowHeight="16.5"/>
  <cols>
    <col min="1" max="4" width="9.00390625" style="87" customWidth="1"/>
    <col min="5" max="15" width="11.625" style="87" customWidth="1"/>
    <col min="16" max="16384" width="9.00390625" style="87" customWidth="1"/>
  </cols>
  <sheetData>
    <row r="1" spans="5:15" ht="21.75" customHeight="1"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5:15" ht="21.75" customHeight="1">
      <c r="E2" s="198" t="s">
        <v>113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2.5" customHeight="1">
      <c r="A3" s="87">
        <v>1</v>
      </c>
      <c r="B3" s="88">
        <v>12343.6</v>
      </c>
      <c r="C3" s="88">
        <v>10029.5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>
      <c r="A4" s="87">
        <v>2</v>
      </c>
      <c r="B4" s="88">
        <v>10446.3</v>
      </c>
      <c r="C4" s="88">
        <v>10035.6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87">
        <v>3</v>
      </c>
      <c r="B5" s="88">
        <v>14200.6</v>
      </c>
      <c r="C5" s="88">
        <v>13877.2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2.5" customHeight="1">
      <c r="A6" s="87">
        <v>4</v>
      </c>
      <c r="B6" s="88">
        <v>13018.4</v>
      </c>
      <c r="C6" s="88">
        <v>11724.7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87">
        <v>5</v>
      </c>
      <c r="B7" s="88">
        <v>12987.3</v>
      </c>
      <c r="C7" s="88">
        <v>11766.9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5" customHeight="1">
      <c r="A8" s="87">
        <v>6</v>
      </c>
      <c r="B8" s="88">
        <v>14056.1</v>
      </c>
      <c r="C8" s="88">
        <v>13095.3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2.5" customHeight="1">
      <c r="A9" s="87">
        <v>7</v>
      </c>
      <c r="B9" s="88">
        <v>13685.4</v>
      </c>
      <c r="C9" s="88">
        <v>13292.7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2.5" customHeight="1">
      <c r="A10" s="87">
        <v>8</v>
      </c>
      <c r="B10" s="88">
        <v>14191.8</v>
      </c>
      <c r="C10" s="88">
        <v>12922.9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2.5" customHeight="1">
      <c r="A11" s="87">
        <v>9</v>
      </c>
      <c r="B11" s="88">
        <v>14329.7</v>
      </c>
      <c r="C11" s="88">
        <v>13604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2.5" customHeight="1">
      <c r="A12" s="87">
        <v>10</v>
      </c>
      <c r="B12" s="88">
        <v>13695</v>
      </c>
      <c r="C12" s="88">
        <v>12340.1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2.5" customHeight="1">
      <c r="A13" s="87">
        <v>11</v>
      </c>
      <c r="B13" s="88">
        <v>13892.5</v>
      </c>
      <c r="C13" s="88">
        <v>12450.3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2.5" customHeight="1">
      <c r="A14" s="87">
        <v>12</v>
      </c>
      <c r="B14" s="88">
        <v>14280.3</v>
      </c>
      <c r="C14" s="88">
        <v>13859.9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2.5" customHeight="1">
      <c r="A15" s="87">
        <v>1</v>
      </c>
      <c r="B15" s="87">
        <v>12006.2</v>
      </c>
      <c r="C15" s="87">
        <v>9830.6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2.5" customHeight="1">
      <c r="A16" s="87">
        <v>2</v>
      </c>
      <c r="B16" s="87">
        <v>10798.8</v>
      </c>
      <c r="C16" s="87">
        <v>9809.8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2.5" customHeight="1">
      <c r="A17" s="87">
        <v>3</v>
      </c>
      <c r="B17" s="87">
        <v>12807.9</v>
      </c>
      <c r="C17" s="87">
        <v>11905.8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2.5" customHeight="1">
      <c r="A18" s="87">
        <v>4</v>
      </c>
      <c r="B18" s="87">
        <v>11641.8</v>
      </c>
      <c r="C18" s="87">
        <v>9984.8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4" customHeight="1">
      <c r="A19" s="87">
        <v>5</v>
      </c>
      <c r="B19" s="87">
        <v>12179.3</v>
      </c>
      <c r="C19" s="87">
        <v>10857.8</v>
      </c>
      <c r="E19" s="89"/>
      <c r="F19" s="89"/>
      <c r="G19" s="90">
        <v>2000</v>
      </c>
      <c r="H19" s="89"/>
      <c r="I19" s="89"/>
      <c r="J19" s="91" t="s">
        <v>114</v>
      </c>
      <c r="K19" s="89"/>
      <c r="L19" s="89"/>
      <c r="M19" s="91" t="s">
        <v>115</v>
      </c>
      <c r="N19" s="89"/>
      <c r="O19" s="89"/>
    </row>
    <row r="20" spans="1:15" ht="19.5" customHeight="1">
      <c r="A20" s="87">
        <v>6</v>
      </c>
      <c r="B20" s="87">
        <v>10964.7</v>
      </c>
      <c r="C20" s="87">
        <v>9975.2</v>
      </c>
      <c r="E20" s="89"/>
      <c r="F20" s="89"/>
      <c r="G20" s="90"/>
      <c r="H20" s="89"/>
      <c r="I20" s="89"/>
      <c r="J20" s="92"/>
      <c r="K20" s="89"/>
      <c r="L20" s="89"/>
      <c r="M20" s="90"/>
      <c r="N20" s="89"/>
      <c r="O20" s="89"/>
    </row>
    <row r="21" spans="1:15" ht="30" customHeight="1">
      <c r="A21" s="87">
        <v>7</v>
      </c>
      <c r="B21" s="87">
        <v>10807.2</v>
      </c>
      <c r="C21" s="87">
        <v>9821</v>
      </c>
      <c r="E21" s="93" t="str">
        <f>"- 7  -"</f>
        <v>- 7  -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3" ht="15.75">
      <c r="A22" s="87">
        <v>8</v>
      </c>
      <c r="B22" s="87">
        <v>12336.2</v>
      </c>
      <c r="C22" s="87">
        <v>9611.7</v>
      </c>
    </row>
    <row r="23" spans="1:3" ht="15.75">
      <c r="A23" s="87">
        <v>9</v>
      </c>
      <c r="B23" s="87">
        <v>9594.6</v>
      </c>
      <c r="C23" s="87">
        <v>7927.1</v>
      </c>
    </row>
    <row r="24" spans="1:3" ht="15.75">
      <c r="A24" s="87">
        <v>10</v>
      </c>
      <c r="B24" s="87">
        <v>11633</v>
      </c>
      <c r="C24" s="87">
        <v>9837.6</v>
      </c>
    </row>
    <row r="25" spans="1:3" ht="15.75">
      <c r="A25" s="87">
        <v>11</v>
      </c>
      <c r="B25" s="87">
        <v>10902.8</v>
      </c>
      <c r="C25" s="87">
        <v>9187.4</v>
      </c>
    </row>
    <row r="26" spans="1:3" ht="15.75">
      <c r="A26" s="87">
        <v>12</v>
      </c>
      <c r="B26" s="87">
        <v>11558.6</v>
      </c>
      <c r="C26" s="87">
        <v>10150.4</v>
      </c>
    </row>
    <row r="27" spans="1:3" ht="15.75">
      <c r="A27" s="87">
        <v>1</v>
      </c>
      <c r="B27" s="87">
        <v>11347.3</v>
      </c>
      <c r="C27" s="87">
        <v>9085.5</v>
      </c>
    </row>
    <row r="28" spans="1:3" ht="15.75">
      <c r="A28" s="87">
        <v>2</v>
      </c>
      <c r="B28" s="87">
        <v>8932.8</v>
      </c>
      <c r="C28" s="87">
        <v>6929.1</v>
      </c>
    </row>
    <row r="29" spans="1:3" ht="15.75">
      <c r="A29" s="87">
        <v>3</v>
      </c>
      <c r="B29" s="87">
        <v>11365.3</v>
      </c>
      <c r="C29" s="87">
        <v>10305</v>
      </c>
    </row>
    <row r="30" spans="1:3" ht="15.75">
      <c r="A30" s="87">
        <v>4</v>
      </c>
      <c r="B30" s="87">
        <v>11439.5</v>
      </c>
      <c r="C30" s="87">
        <v>9776.7</v>
      </c>
    </row>
    <row r="31" spans="1:3" ht="15.75">
      <c r="A31" s="87">
        <v>5</v>
      </c>
      <c r="B31" s="87">
        <v>12265.2</v>
      </c>
      <c r="C31" s="87">
        <v>9903.2</v>
      </c>
    </row>
    <row r="32" spans="1:3" ht="15.75">
      <c r="A32" s="87">
        <v>6</v>
      </c>
      <c r="B32" s="87">
        <v>11589.1</v>
      </c>
      <c r="C32" s="87">
        <v>9430.8</v>
      </c>
    </row>
    <row r="33" spans="1:3" ht="15.75">
      <c r="A33" s="87">
        <v>7</v>
      </c>
      <c r="B33" s="87">
        <v>13134.5</v>
      </c>
      <c r="C33" s="87">
        <v>10852.9</v>
      </c>
    </row>
    <row r="34" spans="1:3" ht="15.75">
      <c r="A34" s="87">
        <v>8</v>
      </c>
      <c r="B34" s="87">
        <v>12125.3</v>
      </c>
      <c r="C34" s="87">
        <v>10249.4</v>
      </c>
    </row>
    <row r="35" spans="1:3" ht="15.75">
      <c r="A35" s="87">
        <v>9</v>
      </c>
      <c r="B35" s="87">
        <v>11322.4</v>
      </c>
      <c r="C35" s="87">
        <v>10562.6</v>
      </c>
    </row>
    <row r="36" spans="1:3" ht="15.75">
      <c r="A36" s="87">
        <v>10</v>
      </c>
      <c r="B36" s="87">
        <v>12855.3</v>
      </c>
      <c r="C36" s="87">
        <v>11688.1</v>
      </c>
    </row>
    <row r="37" spans="1:3" ht="15.75">
      <c r="A37" s="87">
        <v>11</v>
      </c>
      <c r="B37" s="87">
        <v>12041.3</v>
      </c>
      <c r="C37" s="87">
        <v>10576.9</v>
      </c>
    </row>
    <row r="38" ht="15.75">
      <c r="A38" s="87">
        <v>12</v>
      </c>
    </row>
  </sheetData>
  <mergeCells count="2">
    <mergeCell ref="E1:O1"/>
    <mergeCell ref="E2:O2"/>
  </mergeCells>
  <printOptions/>
  <pageMargins left="0.75" right="0.75" top="1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F3" sqref="F3"/>
    </sheetView>
  </sheetViews>
  <sheetFormatPr defaultColWidth="9.00390625" defaultRowHeight="27.75" customHeight="1"/>
  <cols>
    <col min="1" max="1" width="4.50390625" style="94" customWidth="1"/>
    <col min="2" max="5" width="12.625" style="95" customWidth="1"/>
    <col min="6" max="6" width="6.625" style="94" customWidth="1"/>
    <col min="7" max="17" width="11.125" style="94" customWidth="1"/>
    <col min="18" max="16384" width="9.00390625" style="94" customWidth="1"/>
  </cols>
  <sheetData>
    <row r="1" spans="6:17" ht="23.25" customHeight="1">
      <c r="F1" s="96"/>
      <c r="G1" s="97"/>
      <c r="H1" s="98"/>
      <c r="I1" s="99"/>
      <c r="J1" s="99"/>
      <c r="K1" s="99"/>
      <c r="L1" s="99"/>
      <c r="M1" s="99"/>
      <c r="N1" s="99"/>
      <c r="O1" s="99"/>
      <c r="P1" s="99"/>
      <c r="Q1" s="99"/>
    </row>
    <row r="2" spans="2:17" ht="24.75" customHeight="1">
      <c r="B2" s="100" t="s">
        <v>108</v>
      </c>
      <c r="C2" s="100" t="s">
        <v>117</v>
      </c>
      <c r="D2" s="100" t="s">
        <v>108</v>
      </c>
      <c r="E2" s="100" t="s">
        <v>117</v>
      </c>
      <c r="F2" s="96"/>
      <c r="G2" s="101" t="s">
        <v>109</v>
      </c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27.75" customHeight="1">
      <c r="A3" s="102">
        <v>1</v>
      </c>
      <c r="B3" s="95">
        <v>12006.2</v>
      </c>
      <c r="C3" s="95">
        <v>11347.3</v>
      </c>
      <c r="D3" s="95">
        <v>9830.6</v>
      </c>
      <c r="E3" s="95">
        <v>9085.5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3.25" customHeight="1">
      <c r="A4" s="102">
        <v>2</v>
      </c>
      <c r="B4" s="95">
        <v>22805</v>
      </c>
      <c r="C4" s="95">
        <v>20280.1</v>
      </c>
      <c r="D4" s="95">
        <v>19640.4</v>
      </c>
      <c r="E4" s="95">
        <v>16014.6</v>
      </c>
      <c r="F4" s="96"/>
      <c r="G4" s="96"/>
      <c r="H4" s="96"/>
      <c r="I4" s="108" t="s">
        <v>118</v>
      </c>
      <c r="J4" s="96"/>
      <c r="K4" s="96"/>
      <c r="L4" s="96"/>
      <c r="M4" s="96"/>
      <c r="N4" s="96"/>
      <c r="O4" s="103" t="s">
        <v>119</v>
      </c>
      <c r="P4" s="96"/>
      <c r="Q4" s="96"/>
    </row>
    <row r="5" spans="1:17" ht="27.75" customHeight="1">
      <c r="A5" s="102">
        <v>3</v>
      </c>
      <c r="B5" s="95">
        <v>35612.9</v>
      </c>
      <c r="C5" s="95">
        <v>31645.4</v>
      </c>
      <c r="D5" s="95">
        <v>31546.2</v>
      </c>
      <c r="E5" s="95">
        <v>26319.6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27.75" customHeight="1">
      <c r="A6" s="102">
        <v>4</v>
      </c>
      <c r="B6" s="95">
        <v>47254.7</v>
      </c>
      <c r="C6" s="95">
        <v>43084.9</v>
      </c>
      <c r="D6" s="95">
        <v>41531</v>
      </c>
      <c r="E6" s="95">
        <v>36096.3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27.75" customHeight="1">
      <c r="A7" s="102">
        <v>5</v>
      </c>
      <c r="B7" s="95">
        <v>59434</v>
      </c>
      <c r="C7" s="95">
        <v>55350.1</v>
      </c>
      <c r="D7" s="95">
        <v>52388.8</v>
      </c>
      <c r="E7" s="95">
        <v>45999.5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7.75" customHeight="1">
      <c r="A8" s="102">
        <v>6</v>
      </c>
      <c r="B8" s="95">
        <v>70398.7</v>
      </c>
      <c r="C8" s="95">
        <v>66939.2</v>
      </c>
      <c r="D8" s="95">
        <v>62364</v>
      </c>
      <c r="E8" s="95">
        <v>55430.3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27.75" customHeight="1">
      <c r="A9" s="102">
        <v>7</v>
      </c>
      <c r="B9" s="95">
        <v>81205.9</v>
      </c>
      <c r="C9" s="95">
        <v>80073.7</v>
      </c>
      <c r="D9" s="95">
        <v>72185</v>
      </c>
      <c r="E9" s="95">
        <v>66283.2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27.75" customHeight="1">
      <c r="A10" s="102">
        <v>8</v>
      </c>
      <c r="B10" s="95">
        <v>93542.1</v>
      </c>
      <c r="C10" s="95">
        <v>92199</v>
      </c>
      <c r="D10" s="95">
        <v>81796.7</v>
      </c>
      <c r="E10" s="95">
        <v>76532.6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27.75" customHeight="1">
      <c r="A11" s="102">
        <v>9</v>
      </c>
      <c r="B11" s="95">
        <v>103136.7</v>
      </c>
      <c r="C11" s="95">
        <v>103521.4</v>
      </c>
      <c r="D11" s="95">
        <v>89723.8</v>
      </c>
      <c r="E11" s="95">
        <v>87095.2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27.75" customHeight="1">
      <c r="A12" s="102">
        <v>10</v>
      </c>
      <c r="B12" s="95">
        <v>114769.7</v>
      </c>
      <c r="C12" s="95">
        <v>116376.7</v>
      </c>
      <c r="D12" s="95">
        <v>99561.4</v>
      </c>
      <c r="E12" s="95">
        <v>98783.3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27.75" customHeight="1">
      <c r="A13" s="102">
        <v>11</v>
      </c>
      <c r="B13" s="95">
        <v>125672.5</v>
      </c>
      <c r="C13" s="95">
        <v>128418</v>
      </c>
      <c r="D13" s="95">
        <v>108748.8</v>
      </c>
      <c r="E13" s="95">
        <v>109360.2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27.75" customHeight="1">
      <c r="A14" s="102">
        <v>12</v>
      </c>
      <c r="B14" s="95">
        <v>137231.1</v>
      </c>
      <c r="D14" s="95">
        <v>118899.2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6:17" ht="34.5" customHeight="1"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6:17" ht="32.25" customHeight="1">
      <c r="F16" s="96"/>
      <c r="G16" s="96"/>
      <c r="H16" s="96"/>
      <c r="I16" s="96"/>
      <c r="J16" s="96"/>
      <c r="K16" s="96"/>
      <c r="L16" s="104"/>
      <c r="M16" s="96"/>
      <c r="N16" s="96"/>
      <c r="O16" s="96"/>
      <c r="P16" s="96"/>
      <c r="Q16" s="96"/>
    </row>
    <row r="17" spans="6:17" ht="27.75" customHeight="1">
      <c r="F17" s="96"/>
      <c r="G17" s="96"/>
      <c r="H17" s="96"/>
      <c r="I17" s="96"/>
      <c r="J17" s="96"/>
      <c r="K17" s="96"/>
      <c r="L17" s="105" t="str">
        <f>"- 8 -"</f>
        <v>- 8 -</v>
      </c>
      <c r="M17" s="106"/>
      <c r="N17" s="96"/>
      <c r="O17" s="96"/>
      <c r="P17" s="96"/>
      <c r="Q17" s="96"/>
    </row>
    <row r="18" ht="27.75" customHeight="1">
      <c r="M18" s="10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2002-12-06T00:25:34Z</cp:lastPrinted>
  <dcterms:created xsi:type="dcterms:W3CDTF">2000-02-17T03:25:54Z</dcterms:created>
  <dcterms:modified xsi:type="dcterms:W3CDTF">2002-12-05T15:07:35Z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