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金融機構業務概況年報\中華民國114年\4信用合作社\"/>
    </mc:Choice>
  </mc:AlternateContent>
  <xr:revisionPtr revIDLastSave="0" documentId="13_ncr:1_{D7F2297B-6EF1-4C6A-AC85-0A47B899F566}" xr6:coauthVersionLast="47" xr6:coauthVersionMax="47" xr10:uidLastSave="{00000000-0000-0000-0000-000000000000}"/>
  <bookViews>
    <workbookView xWindow="0" yWindow="75" windowWidth="15090" windowHeight="15405" xr2:uid="{00000000-000D-0000-FFFF-FFFF00000000}"/>
  </bookViews>
  <sheets>
    <sheet name="4.1 全體信用合作社資產負債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1" l="1"/>
  <c r="B39" i="1"/>
  <c r="B24" i="1"/>
  <c r="B46" i="1" l="1"/>
  <c r="D45" i="1"/>
  <c r="D44" i="1"/>
  <c r="D43" i="1"/>
  <c r="D42" i="1"/>
  <c r="D41" i="1"/>
  <c r="D38" i="1"/>
  <c r="D37" i="1"/>
  <c r="D36" i="1"/>
  <c r="D35" i="1"/>
  <c r="D34" i="1"/>
  <c r="D33" i="1"/>
  <c r="D32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6" i="1" l="1"/>
  <c r="D39" i="1"/>
</calcChain>
</file>

<file path=xl/sharedStrings.xml><?xml version="1.0" encoding="utf-8"?>
<sst xmlns="http://schemas.openxmlformats.org/spreadsheetml/2006/main" count="52" uniqueCount="52">
  <si>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6" type="noConversion"/>
  </si>
  <si>
    <t>　其他權益</t>
    <phoneticPr fontId="6" type="noConversion"/>
  </si>
  <si>
    <t>　保留盈餘</t>
    <phoneticPr fontId="6" type="noConversion"/>
  </si>
  <si>
    <t>　資本公積</t>
    <phoneticPr fontId="6" type="noConversion"/>
  </si>
  <si>
    <t>　股金</t>
    <phoneticPr fontId="6" type="noConversion"/>
  </si>
  <si>
    <t>權益</t>
    <phoneticPr fontId="6" type="noConversion"/>
  </si>
  <si>
    <t>負債總計</t>
    <phoneticPr fontId="6" type="noConversion"/>
  </si>
  <si>
    <t>　其他負債</t>
    <phoneticPr fontId="6" type="noConversion"/>
  </si>
  <si>
    <t>　其他金融負債</t>
    <phoneticPr fontId="6" type="noConversion"/>
  </si>
  <si>
    <t>　　定期儲蓄存款</t>
    <phoneticPr fontId="6" type="noConversion"/>
  </si>
  <si>
    <t>　　活期儲蓄存款</t>
    <phoneticPr fontId="6" type="noConversion"/>
  </si>
  <si>
    <t>　　定期存款</t>
    <phoneticPr fontId="6" type="noConversion"/>
  </si>
  <si>
    <t>　　活期存款</t>
    <phoneticPr fontId="6" type="noConversion"/>
  </si>
  <si>
    <t>　附買回票債券負債</t>
    <phoneticPr fontId="6" type="noConversion"/>
  </si>
  <si>
    <t>　透過損益按公允價值衡量之金融負債</t>
    <phoneticPr fontId="6" type="noConversion"/>
  </si>
  <si>
    <t>　央行及同業融資</t>
    <phoneticPr fontId="6" type="noConversion"/>
  </si>
  <si>
    <t>　同業存款</t>
    <phoneticPr fontId="6" type="noConversion"/>
  </si>
  <si>
    <t>負債</t>
    <phoneticPr fontId="6" type="noConversion"/>
  </si>
  <si>
    <t>資產總計</t>
    <phoneticPr fontId="6" type="noConversion"/>
  </si>
  <si>
    <t xml:space="preserve">  存放央行及拆借銀行同業</t>
    <phoneticPr fontId="6" type="noConversion"/>
  </si>
  <si>
    <t xml:space="preserve">        </t>
  </si>
  <si>
    <t xml:space="preserve">          </t>
  </si>
  <si>
    <t>資產</t>
    <phoneticPr fontId="6" type="noConversion"/>
  </si>
  <si>
    <t xml:space="preserve"> 增減金額</t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</si>
  <si>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6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</si>
  <si>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6" type="noConversion"/>
  </si>
  <si>
    <r>
      <rPr>
        <sz val="10"/>
        <rFont val="標楷體"/>
        <family val="4"/>
        <charset val="136"/>
      </rPr>
      <t>單位：新臺幣百萬元</t>
    </r>
  </si>
  <si>
    <r>
      <t xml:space="preserve">    </t>
    </r>
    <r>
      <rPr>
        <sz val="12"/>
        <rFont val="標楷體"/>
        <family val="4"/>
        <charset val="136"/>
      </rPr>
      <t>現金及約當現金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</si>
  <si>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</si>
  <si>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附賣回票債券投資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</si>
  <si>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應收款項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</si>
  <si>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備供出售金融資產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</si>
  <si>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持有至到期日之金融資產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</si>
  <si>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其他金融資產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</si>
  <si>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不動產及設備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</si>
  <si>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r>
      <t xml:space="preserve">    </t>
    </r>
    <r>
      <rPr>
        <sz val="12"/>
        <rFont val="標楷體"/>
        <family val="4"/>
        <charset val="136"/>
      </rPr>
      <t>投資性不動產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淨額</t>
    </r>
    <phoneticPr fontId="6" type="noConversion"/>
  </si>
  <si>
    <t>權益總計</t>
    <phoneticPr fontId="6" type="noConversion"/>
  </si>
  <si>
    <t>負債及權益總計</t>
    <phoneticPr fontId="6" type="noConversion"/>
  </si>
  <si>
    <r>
      <t xml:space="preserve">    </t>
    </r>
    <r>
      <rPr>
        <sz val="12"/>
        <rFont val="標楷體"/>
        <family val="4"/>
        <charset val="136"/>
      </rPr>
      <t>加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：貼現及放款評價調整</t>
    </r>
    <phoneticPr fontId="6" type="noConversion"/>
  </si>
  <si>
    <r>
      <rPr>
        <sz val="12"/>
        <rFont val="標楷體"/>
        <family val="4"/>
        <charset val="136"/>
      </rPr>
      <t>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：備抵呆帳</t>
    </r>
    <r>
      <rPr>
        <sz val="12"/>
        <rFont val="Times New Roman"/>
        <family val="1"/>
      </rPr>
      <t xml:space="preserve"> </t>
    </r>
    <phoneticPr fontId="6" type="noConversion"/>
  </si>
  <si>
    <r>
      <t>113</t>
    </r>
    <r>
      <rPr>
        <sz val="12"/>
        <rFont val="標楷體"/>
        <family val="4"/>
        <charset val="136"/>
      </rPr>
      <t>年底</t>
    </r>
    <phoneticPr fontId="6" type="noConversion"/>
  </si>
  <si>
    <r>
      <t>114</t>
    </r>
    <r>
      <rPr>
        <sz val="12"/>
        <rFont val="標楷體"/>
        <family val="4"/>
        <charset val="136"/>
      </rPr>
      <t>年底</t>
    </r>
    <phoneticPr fontId="6" type="noConversion"/>
  </si>
  <si>
    <t xml:space="preserve">  當期所得稅資產</t>
    <phoneticPr fontId="6" type="noConversion"/>
  </si>
  <si>
    <t xml:space="preserve">  貼現及放款總額</t>
    <phoneticPr fontId="6" type="noConversion"/>
  </si>
  <si>
    <r>
      <t xml:space="preserve">        </t>
    </r>
    <r>
      <rPr>
        <sz val="12"/>
        <rFont val="標楷體"/>
        <family val="4"/>
        <charset val="136"/>
      </rPr>
      <t>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</si>
  <si>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中期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</si>
  <si>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長期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擔保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放款</t>
    </r>
    <phoneticPr fontId="6" type="noConversion"/>
  </si>
  <si>
    <r>
      <t xml:space="preserve">        </t>
    </r>
    <r>
      <rPr>
        <sz val="12"/>
        <rFont val="標楷體"/>
        <family val="4"/>
        <charset val="136"/>
      </rPr>
      <t>放款轉列之催收款項</t>
    </r>
    <phoneticPr fontId="6" type="noConversion"/>
  </si>
  <si>
    <t>　其他資產-淨額</t>
    <phoneticPr fontId="6" type="noConversion"/>
  </si>
  <si>
    <t>　應付款項淨額</t>
    <phoneticPr fontId="6" type="noConversion"/>
  </si>
  <si>
    <t xml:space="preserve">  當期所得稅負債</t>
    <phoneticPr fontId="6" type="noConversion"/>
  </si>
  <si>
    <t xml:space="preserve">  存款(不含公庫存款)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</si>
</sst>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-#,##0;\-#,##0;_-\ &quot;-&quot;;_-@_-"/>
    <numFmt numFmtId="177" formatCode="_-#,##0.0;\-#,##0.0;_-\ &quot;-&quot;;_-@_-"/>
    <numFmt numFmtId="178" formatCode="#,##0_ "/>
    <numFmt numFmtId="179" formatCode="[DBNum1][$-404]e&quot;年&quot;;@"/>
    <numFmt numFmtId="180" formatCode="0.0"/>
  </numFmts>
  <fonts count="1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1"/>
      <name val="Times New Roman"/>
      <family val="1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176" fontId="1" fillId="0" borderId="1" xfId="0" quotePrefix="1" applyNumberFormat="1" applyFont="1" applyBorder="1" applyAlignment="1">
      <alignment horizontal="right" vertical="center"/>
    </xf>
    <xf numFmtId="176" fontId="1" fillId="0" borderId="2" xfId="0" quotePrefix="1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177" fontId="1" fillId="0" borderId="2" xfId="0" applyNumberFormat="1" applyFont="1" applyBorder="1">
      <alignment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1" fillId="0" borderId="4" xfId="0" quotePrefix="1" applyNumberFormat="1" applyFont="1" applyBorder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8" fontId="1" fillId="0" borderId="4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180" fontId="3" fillId="0" borderId="0" xfId="0" applyNumberFormat="1" applyFont="1">
      <alignment vertical="center"/>
    </xf>
    <xf numFmtId="0" fontId="1" fillId="0" borderId="2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0"/>
  <sheetViews>
    <sheetView tabSelected="1" zoomScaleNormal="100" zoomScaleSheetLayoutView="100" workbookViewId="0">
      <selection sqref="A1:D1"/>
    </sheetView>
  </sheetViews>
  <sheetFormatPr defaultColWidth="9" defaultRowHeight="15.75" x14ac:dyDescent="0.25"/>
  <cols>
    <col min="1" max="1" width="40.625" style="1" customWidth="1"/>
    <col min="2" max="4" width="18.625" style="1" customWidth="1"/>
    <col min="5" max="16384" width="9" style="1"/>
  </cols>
  <sheetData>
    <row r="1" spans="1:5" ht="36" customHeight="1" x14ac:dyDescent="0.25">
      <c r="A1" s="25" t="s">
        <v>25</v>
      </c>
      <c r="B1" s="26"/>
      <c r="C1" s="26"/>
      <c r="D1" s="26"/>
    </row>
    <row r="2" spans="1:5" ht="20.100000000000001" customHeight="1" x14ac:dyDescent="0.25">
      <c r="A2" s="2"/>
      <c r="B2" s="2"/>
      <c r="C2" s="2"/>
      <c r="D2" s="17" t="s">
        <v>26</v>
      </c>
    </row>
    <row r="3" spans="1:5" ht="18" customHeight="1" x14ac:dyDescent="0.25">
      <c r="A3" s="15" t="s">
        <v>24</v>
      </c>
      <c r="B3" s="16" t="s">
        <v>41</v>
      </c>
      <c r="C3" s="16" t="s">
        <v>40</v>
      </c>
      <c r="D3" s="15" t="s">
        <v>23</v>
      </c>
    </row>
    <row r="4" spans="1:5" ht="18" customHeight="1" x14ac:dyDescent="0.25">
      <c r="A4" s="14" t="s">
        <v>22</v>
      </c>
      <c r="B4" s="13"/>
      <c r="C4" s="13" t="s">
        <v>21</v>
      </c>
      <c r="D4" s="12" t="s">
        <v>20</v>
      </c>
    </row>
    <row r="5" spans="1:5" ht="18" customHeight="1" x14ac:dyDescent="0.25">
      <c r="A5" s="18" t="s">
        <v>27</v>
      </c>
      <c r="B5" s="9">
        <v>224619</v>
      </c>
      <c r="C5" s="9">
        <v>234971</v>
      </c>
      <c r="D5" s="6">
        <f>+B5-C5</f>
        <v>-10352</v>
      </c>
    </row>
    <row r="6" spans="1:5" ht="18" customHeight="1" x14ac:dyDescent="0.25">
      <c r="A6" s="19" t="s">
        <v>19</v>
      </c>
      <c r="B6" s="9">
        <v>48459</v>
      </c>
      <c r="C6" s="9">
        <v>44934</v>
      </c>
      <c r="D6" s="6">
        <f t="shared" ref="D6:D46" si="0">+B6-C6</f>
        <v>3525</v>
      </c>
    </row>
    <row r="7" spans="1:5" ht="18" customHeight="1" x14ac:dyDescent="0.25">
      <c r="A7" s="20" t="s">
        <v>28</v>
      </c>
      <c r="B7" s="9">
        <v>260</v>
      </c>
      <c r="C7" s="9">
        <v>242</v>
      </c>
      <c r="D7" s="6">
        <f t="shared" si="0"/>
        <v>18</v>
      </c>
    </row>
    <row r="8" spans="1:5" ht="18" customHeight="1" x14ac:dyDescent="0.25">
      <c r="A8" s="18" t="s">
        <v>29</v>
      </c>
      <c r="B8" s="9">
        <v>5245</v>
      </c>
      <c r="C8" s="9">
        <v>5656</v>
      </c>
      <c r="D8" s="6">
        <f t="shared" si="0"/>
        <v>-411</v>
      </c>
    </row>
    <row r="9" spans="1:5" ht="18" customHeight="1" x14ac:dyDescent="0.25">
      <c r="A9" s="18" t="s">
        <v>30</v>
      </c>
      <c r="B9" s="9">
        <v>1216</v>
      </c>
      <c r="C9" s="9">
        <v>1152</v>
      </c>
      <c r="D9" s="6">
        <f t="shared" si="0"/>
        <v>64</v>
      </c>
    </row>
    <row r="10" spans="1:5" ht="18" customHeight="1" x14ac:dyDescent="0.25">
      <c r="A10" s="22" t="s">
        <v>42</v>
      </c>
      <c r="B10" s="9">
        <v>498</v>
      </c>
      <c r="C10" s="9">
        <v>456</v>
      </c>
      <c r="D10" s="6">
        <f t="shared" si="0"/>
        <v>42</v>
      </c>
    </row>
    <row r="11" spans="1:5" ht="18" customHeight="1" x14ac:dyDescent="0.25">
      <c r="A11" s="22" t="s">
        <v>43</v>
      </c>
      <c r="B11" s="9">
        <v>679300</v>
      </c>
      <c r="C11" s="9">
        <v>656170</v>
      </c>
      <c r="D11" s="6">
        <f t="shared" si="0"/>
        <v>23130</v>
      </c>
      <c r="E11" s="4"/>
    </row>
    <row r="12" spans="1:5" ht="18" customHeight="1" x14ac:dyDescent="0.25">
      <c r="A12" s="18" t="s">
        <v>44</v>
      </c>
      <c r="B12" s="9">
        <v>28689</v>
      </c>
      <c r="C12" s="9">
        <v>33324</v>
      </c>
      <c r="D12" s="6">
        <f t="shared" si="0"/>
        <v>-4635</v>
      </c>
      <c r="E12" s="4"/>
    </row>
    <row r="13" spans="1:5" ht="18" customHeight="1" x14ac:dyDescent="0.25">
      <c r="A13" s="18" t="s">
        <v>45</v>
      </c>
      <c r="B13" s="9">
        <v>164330</v>
      </c>
      <c r="C13" s="9">
        <v>160664</v>
      </c>
      <c r="D13" s="6">
        <f t="shared" si="0"/>
        <v>3666</v>
      </c>
    </row>
    <row r="14" spans="1:5" ht="18" customHeight="1" x14ac:dyDescent="0.25">
      <c r="A14" s="18" t="s">
        <v>46</v>
      </c>
      <c r="B14" s="9">
        <v>485887</v>
      </c>
      <c r="C14" s="9">
        <v>461789</v>
      </c>
      <c r="D14" s="6">
        <f t="shared" si="0"/>
        <v>24098</v>
      </c>
    </row>
    <row r="15" spans="1:5" ht="18" customHeight="1" x14ac:dyDescent="0.25">
      <c r="A15" s="18" t="s">
        <v>47</v>
      </c>
      <c r="B15" s="9">
        <v>394</v>
      </c>
      <c r="C15" s="9">
        <v>393</v>
      </c>
      <c r="D15" s="6">
        <f t="shared" si="0"/>
        <v>1</v>
      </c>
    </row>
    <row r="16" spans="1:5" ht="18" customHeight="1" x14ac:dyDescent="0.25">
      <c r="A16" s="18" t="s">
        <v>39</v>
      </c>
      <c r="B16" s="9">
        <v>-16610</v>
      </c>
      <c r="C16" s="9">
        <v>-15732</v>
      </c>
      <c r="D16" s="6">
        <f t="shared" si="0"/>
        <v>-878</v>
      </c>
    </row>
    <row r="17" spans="1:5" ht="18" customHeight="1" x14ac:dyDescent="0.25">
      <c r="A17" s="18" t="s">
        <v>38</v>
      </c>
      <c r="B17" s="8">
        <v>0</v>
      </c>
      <c r="C17" s="8">
        <v>0</v>
      </c>
      <c r="D17" s="6">
        <f t="shared" si="0"/>
        <v>0</v>
      </c>
    </row>
    <row r="18" spans="1:5" ht="18" customHeight="1" x14ac:dyDescent="0.25">
      <c r="A18" s="18" t="s">
        <v>31</v>
      </c>
      <c r="B18" s="9">
        <v>10688</v>
      </c>
      <c r="C18" s="9">
        <v>10136</v>
      </c>
      <c r="D18" s="6">
        <f t="shared" si="0"/>
        <v>552</v>
      </c>
    </row>
    <row r="19" spans="1:5" ht="18" customHeight="1" x14ac:dyDescent="0.25">
      <c r="A19" s="18" t="s">
        <v>32</v>
      </c>
      <c r="B19" s="9">
        <v>6665</v>
      </c>
      <c r="C19" s="9">
        <v>3972</v>
      </c>
      <c r="D19" s="6">
        <f t="shared" si="0"/>
        <v>2693</v>
      </c>
    </row>
    <row r="20" spans="1:5" ht="18" customHeight="1" x14ac:dyDescent="0.25">
      <c r="A20" s="18" t="s">
        <v>33</v>
      </c>
      <c r="B20" s="9">
        <v>152</v>
      </c>
      <c r="C20" s="9">
        <v>151</v>
      </c>
      <c r="D20" s="6">
        <f t="shared" si="0"/>
        <v>1</v>
      </c>
    </row>
    <row r="21" spans="1:5" ht="18" customHeight="1" x14ac:dyDescent="0.25">
      <c r="A21" s="18" t="s">
        <v>34</v>
      </c>
      <c r="B21" s="9">
        <v>11517</v>
      </c>
      <c r="C21" s="9">
        <v>11276</v>
      </c>
      <c r="D21" s="6">
        <f t="shared" si="0"/>
        <v>241</v>
      </c>
    </row>
    <row r="22" spans="1:5" ht="18" customHeight="1" x14ac:dyDescent="0.25">
      <c r="A22" s="18" t="s">
        <v>35</v>
      </c>
      <c r="B22" s="9">
        <v>3929</v>
      </c>
      <c r="C22" s="9">
        <v>3896</v>
      </c>
      <c r="D22" s="6">
        <f t="shared" si="0"/>
        <v>33</v>
      </c>
    </row>
    <row r="23" spans="1:5" ht="18" customHeight="1" x14ac:dyDescent="0.25">
      <c r="A23" s="7" t="s">
        <v>48</v>
      </c>
      <c r="B23" s="9">
        <v>17179</v>
      </c>
      <c r="C23" s="9">
        <v>17725</v>
      </c>
      <c r="D23" s="6">
        <f t="shared" si="0"/>
        <v>-546</v>
      </c>
    </row>
    <row r="24" spans="1:5" ht="18" customHeight="1" x14ac:dyDescent="0.25">
      <c r="A24" s="21" t="s">
        <v>18</v>
      </c>
      <c r="B24" s="11">
        <f>SUM(B4:B23)-B12-B13-B14-B15</f>
        <v>993117</v>
      </c>
      <c r="C24" s="11">
        <v>975005</v>
      </c>
      <c r="D24" s="5">
        <f t="shared" si="0"/>
        <v>18112</v>
      </c>
    </row>
    <row r="25" spans="1:5" ht="18" customHeight="1" x14ac:dyDescent="0.25">
      <c r="A25" s="14" t="s">
        <v>17</v>
      </c>
      <c r="B25" s="6"/>
      <c r="C25" s="6"/>
      <c r="D25" s="10"/>
    </row>
    <row r="26" spans="1:5" ht="18" customHeight="1" x14ac:dyDescent="0.25">
      <c r="A26" s="22" t="s">
        <v>16</v>
      </c>
      <c r="B26" s="6">
        <v>31</v>
      </c>
      <c r="C26" s="6">
        <v>28</v>
      </c>
      <c r="D26" s="6">
        <f t="shared" si="0"/>
        <v>3</v>
      </c>
    </row>
    <row r="27" spans="1:5" ht="18" customHeight="1" x14ac:dyDescent="0.25">
      <c r="A27" s="22" t="s">
        <v>15</v>
      </c>
      <c r="B27" s="9">
        <v>0</v>
      </c>
      <c r="C27" s="9">
        <v>1413</v>
      </c>
      <c r="D27" s="6">
        <f t="shared" si="0"/>
        <v>-1413</v>
      </c>
    </row>
    <row r="28" spans="1:5" ht="18" customHeight="1" x14ac:dyDescent="0.25">
      <c r="A28" s="22" t="s">
        <v>14</v>
      </c>
      <c r="B28" s="8">
        <v>0</v>
      </c>
      <c r="C28" s="8">
        <v>0</v>
      </c>
      <c r="D28" s="6">
        <f t="shared" si="0"/>
        <v>0</v>
      </c>
    </row>
    <row r="29" spans="1:5" ht="18" customHeight="1" x14ac:dyDescent="0.25">
      <c r="A29" s="22" t="s">
        <v>13</v>
      </c>
      <c r="B29" s="6">
        <v>0</v>
      </c>
      <c r="C29" s="6">
        <v>0</v>
      </c>
      <c r="D29" s="6">
        <f t="shared" si="0"/>
        <v>0</v>
      </c>
    </row>
    <row r="30" spans="1:5" ht="18" customHeight="1" x14ac:dyDescent="0.25">
      <c r="A30" s="22" t="s">
        <v>49</v>
      </c>
      <c r="B30" s="6">
        <v>3320</v>
      </c>
      <c r="C30" s="6">
        <v>3081</v>
      </c>
      <c r="D30" s="6">
        <f t="shared" si="0"/>
        <v>239</v>
      </c>
    </row>
    <row r="31" spans="1:5" ht="18" customHeight="1" x14ac:dyDescent="0.25">
      <c r="A31" s="22" t="s">
        <v>50</v>
      </c>
      <c r="B31" s="6">
        <v>1</v>
      </c>
      <c r="C31" s="6">
        <v>1</v>
      </c>
      <c r="D31" s="24">
        <v>0</v>
      </c>
    </row>
    <row r="32" spans="1:5" ht="18" customHeight="1" x14ac:dyDescent="0.25">
      <c r="A32" s="22" t="s">
        <v>51</v>
      </c>
      <c r="B32" s="6">
        <v>918364</v>
      </c>
      <c r="C32" s="6">
        <v>902097</v>
      </c>
      <c r="D32" s="6">
        <f t="shared" si="0"/>
        <v>16267</v>
      </c>
      <c r="E32" s="4"/>
    </row>
    <row r="33" spans="1:5" ht="18" customHeight="1" x14ac:dyDescent="0.25">
      <c r="A33" s="22" t="s">
        <v>12</v>
      </c>
      <c r="B33" s="6">
        <v>112511</v>
      </c>
      <c r="C33" s="6">
        <v>115142</v>
      </c>
      <c r="D33" s="6">
        <f t="shared" si="0"/>
        <v>-2631</v>
      </c>
      <c r="E33" s="4"/>
    </row>
    <row r="34" spans="1:5" ht="18" customHeight="1" x14ac:dyDescent="0.25">
      <c r="A34" s="22" t="s">
        <v>11</v>
      </c>
      <c r="B34" s="6">
        <v>85023</v>
      </c>
      <c r="C34" s="6">
        <v>80684</v>
      </c>
      <c r="D34" s="6">
        <f t="shared" si="0"/>
        <v>4339</v>
      </c>
    </row>
    <row r="35" spans="1:5" ht="18" customHeight="1" x14ac:dyDescent="0.25">
      <c r="A35" s="22" t="s">
        <v>10</v>
      </c>
      <c r="B35" s="6">
        <v>272542</v>
      </c>
      <c r="C35" s="6">
        <v>275395</v>
      </c>
      <c r="D35" s="6">
        <f t="shared" si="0"/>
        <v>-2853</v>
      </c>
    </row>
    <row r="36" spans="1:5" ht="18" customHeight="1" x14ac:dyDescent="0.25">
      <c r="A36" s="22" t="s">
        <v>9</v>
      </c>
      <c r="B36" s="6">
        <v>448288</v>
      </c>
      <c r="C36" s="6">
        <v>430876</v>
      </c>
      <c r="D36" s="6">
        <f t="shared" si="0"/>
        <v>17412</v>
      </c>
    </row>
    <row r="37" spans="1:5" ht="18" customHeight="1" x14ac:dyDescent="0.25">
      <c r="A37" s="22" t="s">
        <v>8</v>
      </c>
      <c r="B37" s="6">
        <v>54</v>
      </c>
      <c r="C37" s="6">
        <v>640</v>
      </c>
      <c r="D37" s="6">
        <f t="shared" si="0"/>
        <v>-586</v>
      </c>
    </row>
    <row r="38" spans="1:5" ht="18" customHeight="1" x14ac:dyDescent="0.25">
      <c r="A38" s="7" t="s">
        <v>7</v>
      </c>
      <c r="B38" s="6">
        <v>1569</v>
      </c>
      <c r="C38" s="6">
        <v>1615</v>
      </c>
      <c r="D38" s="6">
        <f t="shared" si="0"/>
        <v>-46</v>
      </c>
    </row>
    <row r="39" spans="1:5" ht="18" customHeight="1" x14ac:dyDescent="0.25">
      <c r="A39" s="21" t="s">
        <v>6</v>
      </c>
      <c r="B39" s="5">
        <f>SUM(B26:B38)-B33-B34-B35-B36</f>
        <v>923339</v>
      </c>
      <c r="C39" s="5">
        <v>908875</v>
      </c>
      <c r="D39" s="5">
        <f t="shared" si="0"/>
        <v>14464</v>
      </c>
    </row>
    <row r="40" spans="1:5" ht="18" customHeight="1" x14ac:dyDescent="0.25">
      <c r="A40" s="14" t="s">
        <v>5</v>
      </c>
      <c r="B40" s="6"/>
      <c r="C40" s="6"/>
      <c r="D40" s="6"/>
    </row>
    <row r="41" spans="1:5" ht="18" customHeight="1" x14ac:dyDescent="0.25">
      <c r="A41" s="22" t="s">
        <v>4</v>
      </c>
      <c r="B41" s="6">
        <v>17383</v>
      </c>
      <c r="C41" s="6">
        <v>16947</v>
      </c>
      <c r="D41" s="6">
        <f t="shared" si="0"/>
        <v>436</v>
      </c>
    </row>
    <row r="42" spans="1:5" ht="18" customHeight="1" x14ac:dyDescent="0.25">
      <c r="A42" s="22" t="s">
        <v>3</v>
      </c>
      <c r="B42" s="6">
        <v>39986</v>
      </c>
      <c r="C42" s="6">
        <v>37867</v>
      </c>
      <c r="D42" s="6">
        <f t="shared" si="0"/>
        <v>2119</v>
      </c>
    </row>
    <row r="43" spans="1:5" ht="18" customHeight="1" x14ac:dyDescent="0.25">
      <c r="A43" s="22" t="s">
        <v>2</v>
      </c>
      <c r="B43" s="6">
        <v>5252</v>
      </c>
      <c r="C43" s="6">
        <v>4495</v>
      </c>
      <c r="D43" s="6">
        <f t="shared" si="0"/>
        <v>757</v>
      </c>
    </row>
    <row r="44" spans="1:5" ht="18" customHeight="1" x14ac:dyDescent="0.25">
      <c r="A44" s="7" t="s">
        <v>1</v>
      </c>
      <c r="B44" s="6">
        <v>7157</v>
      </c>
      <c r="C44" s="6">
        <v>6821</v>
      </c>
      <c r="D44" s="6">
        <f t="shared" si="0"/>
        <v>336</v>
      </c>
    </row>
    <row r="45" spans="1:5" ht="18" customHeight="1" x14ac:dyDescent="0.25">
      <c r="A45" s="21" t="s">
        <v>36</v>
      </c>
      <c r="B45" s="5">
        <f>SUM(B41:B44)</f>
        <v>69778</v>
      </c>
      <c r="C45" s="5">
        <v>66130</v>
      </c>
      <c r="D45" s="5">
        <f t="shared" si="0"/>
        <v>3648</v>
      </c>
    </row>
    <row r="46" spans="1:5" ht="18" customHeight="1" x14ac:dyDescent="0.25">
      <c r="A46" s="21" t="s">
        <v>37</v>
      </c>
      <c r="B46" s="5">
        <f>+B39+B45</f>
        <v>993117</v>
      </c>
      <c r="C46" s="5">
        <v>975005</v>
      </c>
      <c r="D46" s="5">
        <f t="shared" si="0"/>
        <v>18112</v>
      </c>
    </row>
    <row r="47" spans="1:5" ht="15" customHeight="1" x14ac:dyDescent="0.25">
      <c r="A47" s="2" t="s">
        <v>0</v>
      </c>
      <c r="B47" s="3"/>
      <c r="C47" s="3"/>
      <c r="D47" s="3"/>
      <c r="E47" s="3"/>
    </row>
    <row r="48" spans="1:5" ht="18" customHeight="1" x14ac:dyDescent="0.25">
      <c r="A48" s="2"/>
      <c r="B48" s="2"/>
      <c r="C48" s="2"/>
      <c r="D48" s="2"/>
    </row>
    <row r="49" spans="1:4" ht="18" customHeight="1" x14ac:dyDescent="0.25">
      <c r="A49" s="2"/>
      <c r="B49" s="23"/>
      <c r="C49" s="23"/>
      <c r="D49" s="2"/>
    </row>
    <row r="50" spans="1:4" ht="18" customHeight="1" x14ac:dyDescent="0.25">
      <c r="A50" s="2"/>
      <c r="B50" s="2"/>
      <c r="C50" s="2"/>
      <c r="D50" s="2"/>
    </row>
    <row r="51" spans="1:4" ht="18" customHeight="1" x14ac:dyDescent="0.25">
      <c r="A51" s="2"/>
      <c r="B51" s="2"/>
      <c r="C51" s="2"/>
      <c r="D51" s="2"/>
    </row>
    <row r="52" spans="1:4" ht="18" customHeight="1" x14ac:dyDescent="0.25">
      <c r="A52" s="2"/>
      <c r="B52" s="2"/>
      <c r="C52" s="2"/>
      <c r="D52" s="2"/>
    </row>
    <row r="53" spans="1:4" ht="18" customHeight="1" x14ac:dyDescent="0.25">
      <c r="A53" s="2"/>
      <c r="B53" s="2"/>
      <c r="C53" s="2"/>
      <c r="D53" s="2"/>
    </row>
    <row r="54" spans="1:4" ht="18" customHeight="1" x14ac:dyDescent="0.25">
      <c r="A54" s="2"/>
      <c r="B54" s="2"/>
      <c r="C54" s="2"/>
      <c r="D54" s="2"/>
    </row>
    <row r="55" spans="1:4" ht="18" customHeight="1" x14ac:dyDescent="0.25">
      <c r="A55" s="2"/>
      <c r="B55" s="2"/>
      <c r="C55" s="2"/>
      <c r="D55" s="2"/>
    </row>
    <row r="56" spans="1:4" ht="18" customHeight="1" x14ac:dyDescent="0.25">
      <c r="A56" s="2"/>
      <c r="B56" s="2"/>
      <c r="C56" s="2"/>
      <c r="D56" s="2"/>
    </row>
    <row r="57" spans="1:4" ht="18" customHeight="1" x14ac:dyDescent="0.25">
      <c r="A57" s="2"/>
      <c r="B57" s="2"/>
      <c r="C57" s="2"/>
      <c r="D57" s="2"/>
    </row>
    <row r="58" spans="1:4" ht="18" customHeight="1" x14ac:dyDescent="0.25">
      <c r="A58" s="2"/>
      <c r="B58" s="2"/>
      <c r="C58" s="2"/>
      <c r="D58" s="2"/>
    </row>
    <row r="59" spans="1:4" ht="18" customHeight="1" x14ac:dyDescent="0.25">
      <c r="A59" s="2"/>
      <c r="B59" s="2"/>
      <c r="C59" s="2"/>
      <c r="D59" s="2"/>
    </row>
    <row r="60" spans="1:4" ht="18" customHeight="1" x14ac:dyDescent="0.25">
      <c r="A60" s="2"/>
      <c r="B60" s="2"/>
      <c r="C60" s="2"/>
      <c r="D60" s="2"/>
    </row>
    <row r="61" spans="1:4" ht="18" customHeight="1" x14ac:dyDescent="0.25">
      <c r="A61" s="2"/>
      <c r="B61" s="2"/>
      <c r="C61" s="2"/>
      <c r="D61" s="2"/>
    </row>
    <row r="62" spans="1:4" ht="18" customHeight="1" x14ac:dyDescent="0.25">
      <c r="A62" s="2"/>
      <c r="B62" s="2"/>
      <c r="C62" s="2"/>
      <c r="D62" s="2"/>
    </row>
    <row r="63" spans="1:4" ht="18" customHeight="1" x14ac:dyDescent="0.25">
      <c r="A63" s="2"/>
      <c r="B63" s="2"/>
      <c r="C63" s="2"/>
      <c r="D63" s="2"/>
    </row>
    <row r="64" spans="1:4" ht="18" customHeight="1" x14ac:dyDescent="0.25">
      <c r="A64" s="2"/>
      <c r="B64" s="2"/>
      <c r="C64" s="2"/>
      <c r="D64" s="2"/>
    </row>
    <row r="65" spans="1:4" ht="18" customHeight="1" x14ac:dyDescent="0.25">
      <c r="A65" s="2"/>
      <c r="B65" s="2"/>
      <c r="C65" s="2"/>
      <c r="D65" s="2"/>
    </row>
    <row r="66" spans="1:4" ht="18" customHeight="1" x14ac:dyDescent="0.25">
      <c r="A66" s="2"/>
      <c r="B66" s="2"/>
      <c r="C66" s="2"/>
      <c r="D66" s="2"/>
    </row>
    <row r="67" spans="1:4" ht="18" customHeight="1" x14ac:dyDescent="0.25">
      <c r="A67" s="2"/>
      <c r="B67" s="2"/>
      <c r="C67" s="2"/>
      <c r="D67" s="2"/>
    </row>
    <row r="68" spans="1:4" ht="18" customHeight="1" x14ac:dyDescent="0.25">
      <c r="A68" s="2"/>
      <c r="B68" s="2"/>
      <c r="C68" s="2"/>
      <c r="D68" s="2"/>
    </row>
    <row r="69" spans="1:4" ht="18" customHeight="1" x14ac:dyDescent="0.25">
      <c r="A69" s="2"/>
      <c r="B69" s="2"/>
      <c r="C69" s="2"/>
      <c r="D69" s="2"/>
    </row>
    <row r="70" spans="1:4" ht="18" customHeight="1" x14ac:dyDescent="0.25">
      <c r="A70" s="2"/>
      <c r="B70" s="2"/>
      <c r="C70" s="2"/>
      <c r="D70" s="2"/>
    </row>
    <row r="71" spans="1:4" ht="18" customHeight="1" x14ac:dyDescent="0.25">
      <c r="A71" s="2"/>
      <c r="B71" s="2"/>
      <c r="C71" s="2"/>
      <c r="D71" s="2"/>
    </row>
    <row r="72" spans="1:4" ht="18" customHeight="1" x14ac:dyDescent="0.25">
      <c r="A72" s="2"/>
      <c r="B72" s="2"/>
      <c r="C72" s="2"/>
      <c r="D72" s="2"/>
    </row>
    <row r="73" spans="1:4" ht="18" customHeight="1" x14ac:dyDescent="0.25">
      <c r="A73" s="2"/>
      <c r="B73" s="2"/>
      <c r="C73" s="2"/>
      <c r="D73" s="2"/>
    </row>
    <row r="74" spans="1:4" ht="18" customHeight="1" x14ac:dyDescent="0.25">
      <c r="A74" s="2"/>
      <c r="B74" s="2"/>
      <c r="C74" s="2"/>
      <c r="D74" s="2"/>
    </row>
    <row r="75" spans="1:4" ht="18" customHeight="1" x14ac:dyDescent="0.25">
      <c r="A75" s="2"/>
      <c r="B75" s="2"/>
      <c r="C75" s="2"/>
      <c r="D75" s="2"/>
    </row>
    <row r="76" spans="1:4" ht="18" customHeight="1" x14ac:dyDescent="0.25">
      <c r="A76" s="2"/>
      <c r="B76" s="2"/>
      <c r="C76" s="2"/>
      <c r="D76" s="2"/>
    </row>
    <row r="77" spans="1:4" ht="18" customHeight="1" x14ac:dyDescent="0.25">
      <c r="A77" s="2"/>
      <c r="B77" s="2"/>
      <c r="C77" s="2"/>
      <c r="D77" s="2"/>
    </row>
    <row r="78" spans="1:4" x14ac:dyDescent="0.25">
      <c r="B78" s="2"/>
      <c r="C78" s="2"/>
    </row>
    <row r="79" spans="1:4" x14ac:dyDescent="0.25">
      <c r="B79" s="2"/>
      <c r="C79" s="2"/>
    </row>
    <row r="80" spans="1:4" x14ac:dyDescent="0.25">
      <c r="B80" s="2"/>
      <c r="C80" s="2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0" firstPageNumber="97" orientation="portrait" useFirstPageNumber="1" r:id="rId1"/>
  <headerFooter scaleWithDoc="0" alignWithMargins="0">
    <oddFooter>&amp;C&amp;"Times New Roman,標準"&amp;10-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 全體信用合作社資產負債表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陳雅筠</cp:lastModifiedBy>
  <cp:lastPrinted>2026-05-12T02:58:21Z</cp:lastPrinted>
  <dcterms:created xsi:type="dcterms:W3CDTF">2022-06-14T06:26:01Z</dcterms:created>
  <dcterms:modified xsi:type="dcterms:W3CDTF">2026-05-21T02:46:11Z</dcterms:modified>
</cp:coreProperties>
</file>