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4信用合作社\"/>
    </mc:Choice>
  </mc:AlternateContent>
  <bookViews>
    <workbookView xWindow="0" yWindow="0" windowWidth="23040" windowHeight="9012"/>
  </bookViews>
  <sheets>
    <sheet name="4.1 全體信用合作社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C42" i="1"/>
  <c r="C49" i="1" s="1"/>
  <c r="C25" i="1"/>
  <c r="B25" i="1" l="1"/>
  <c r="B42" i="1" l="1"/>
  <c r="B48" i="1" l="1"/>
  <c r="D48" i="1" s="1"/>
  <c r="D47" i="1"/>
  <c r="D46" i="1"/>
  <c r="D45" i="1"/>
  <c r="D44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B49" i="1" l="1"/>
  <c r="D49" i="1" s="1"/>
  <c r="D42" i="1"/>
</calcChain>
</file>

<file path=xl/sharedStrings.xml><?xml version="1.0" encoding="utf-8"?>
<sst xmlns="http://schemas.openxmlformats.org/spreadsheetml/2006/main" count="56" uniqueCount="55">
  <si>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</si>
  <si>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</si>
  <si>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</si>
  <si>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</si>
  <si>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</si>
  <si>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</si>
  <si>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</si>
  <si>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</si>
  <si>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</si>
  <si>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</si>
  <si>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</si>
  <si>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</si>
  <si>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</si>
  <si>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</si>
  <si>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</si>
  <si>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 xml:space="preserve">  本期所得稅負債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</si>
  <si>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</si>
  <si>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</si>
  <si>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</si>
  <si>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</si>
  <si>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</si>
  <si>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</si>
  <si>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</si>
  <si>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</si>
  <si>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t xml:space="preserve">  本期所得稅資產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</si>
  <si>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</si>
  <si>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</si>
  <si>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</si>
  <si>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</si>
  <si>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</si>
  <si>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</si>
  <si>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</si>
  <si>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</si>
  <si>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</si>
  <si>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</si>
  <si>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</si>
  <si>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</si>
  <si>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</si>
  <si>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</si>
  <si>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</si>
  <si>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</si>
  <si>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</si>
  <si>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</si>
  <si>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</si>
  <si>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</si>
  <si>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</si>
  <si>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</si>
  <si>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6" type="noConversion"/>
  </si>
  <si>
    <t>權益總計</t>
    <phoneticPr fontId="6" type="noConversion"/>
  </si>
  <si>
    <t>負債及權益總計</t>
    <phoneticPr fontId="6" type="noConversion"/>
  </si>
  <si>
    <r>
      <t>112</t>
    </r>
    <r>
      <rPr>
        <sz val="12"/>
        <rFont val="標楷體"/>
        <family val="4"/>
        <charset val="136"/>
      </rPr>
      <t>年底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</si>
  <si>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貼現及放款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</si>
  <si>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</si>
  <si>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r>
      <rPr>
        <sz val="12"/>
        <rFont val="Times New Roman"/>
        <family val="1"/>
      </rPr>
      <t xml:space="preserve"> </t>
    </r>
    <phoneticPr fontId="6" type="noConversion"/>
  </si>
  <si>
    <r>
      <t>113</t>
    </r>
    <r>
      <rPr>
        <sz val="12"/>
        <rFont val="標楷體"/>
        <family val="4"/>
        <charset val="136"/>
      </rPr>
      <t>年底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</si>
</sst>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</numFmts>
  <fonts count="13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1" applyFont="1" applyBorder="1" applyAlignment="1">
      <alignment vertical="center"/>
    </xf>
    <xf numFmtId="180" fontId="3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6"/>
  <cols>
    <col min="1" max="1" width="40.6640625" style="1" customWidth="1"/>
    <col min="2" max="4" width="18.6640625" style="1" customWidth="1"/>
    <col min="5" max="16384" width="9" style="1"/>
  </cols>
  <sheetData>
    <row r="1" spans="1:5" ht="36" customHeight="1">
      <c r="A1" s="28" t="s">
        <v>31</v>
      </c>
      <c r="B1" s="29"/>
      <c r="C1" s="29"/>
      <c r="D1" s="29"/>
    </row>
    <row r="2" spans="1:5" ht="20.100000000000001" customHeight="1">
      <c r="A2" s="2"/>
      <c r="B2" s="2"/>
      <c r="C2" s="2"/>
      <c r="D2" s="18" t="s">
        <v>32</v>
      </c>
    </row>
    <row r="3" spans="1:5" ht="18" customHeight="1">
      <c r="A3" s="16" t="s">
        <v>30</v>
      </c>
      <c r="B3" s="17" t="s">
        <v>54</v>
      </c>
      <c r="C3" s="17" t="s">
        <v>50</v>
      </c>
      <c r="D3" s="16" t="s">
        <v>29</v>
      </c>
    </row>
    <row r="4" spans="1:5" ht="18" customHeight="1">
      <c r="A4" s="15" t="s">
        <v>28</v>
      </c>
      <c r="B4" s="14" t="s">
        <v>27</v>
      </c>
      <c r="C4" s="14" t="s">
        <v>27</v>
      </c>
      <c r="D4" s="13" t="s">
        <v>26</v>
      </c>
    </row>
    <row r="5" spans="1:5" ht="18" customHeight="1">
      <c r="A5" s="19" t="s">
        <v>33</v>
      </c>
      <c r="B5" s="10">
        <v>234971</v>
      </c>
      <c r="C5" s="10">
        <v>239026</v>
      </c>
      <c r="D5" s="6">
        <f>+B5-C5</f>
        <v>-4055</v>
      </c>
    </row>
    <row r="6" spans="1:5" ht="18" customHeight="1">
      <c r="A6" s="20" t="s">
        <v>25</v>
      </c>
      <c r="B6" s="10">
        <v>44934</v>
      </c>
      <c r="C6" s="10">
        <v>41345</v>
      </c>
      <c r="D6" s="6">
        <f t="shared" ref="D6:D49" si="0">+B6-C6</f>
        <v>3589</v>
      </c>
    </row>
    <row r="7" spans="1:5" ht="18" customHeight="1">
      <c r="A7" s="21" t="s">
        <v>34</v>
      </c>
      <c r="B7" s="10">
        <v>242</v>
      </c>
      <c r="C7" s="10">
        <v>189</v>
      </c>
      <c r="D7" s="6">
        <f t="shared" si="0"/>
        <v>53</v>
      </c>
    </row>
    <row r="8" spans="1:5" ht="18" customHeight="1">
      <c r="A8" s="19" t="s">
        <v>35</v>
      </c>
      <c r="B8" s="10">
        <v>5656</v>
      </c>
      <c r="C8" s="10">
        <v>6424</v>
      </c>
      <c r="D8" s="6">
        <f t="shared" si="0"/>
        <v>-768</v>
      </c>
    </row>
    <row r="9" spans="1:5" ht="18" customHeight="1">
      <c r="A9" s="19" t="s">
        <v>36</v>
      </c>
      <c r="B9" s="10">
        <v>1152</v>
      </c>
      <c r="C9" s="10">
        <v>1051</v>
      </c>
      <c r="D9" s="6">
        <f t="shared" si="0"/>
        <v>101</v>
      </c>
    </row>
    <row r="10" spans="1:5" ht="18" customHeight="1">
      <c r="A10" s="22" t="s">
        <v>24</v>
      </c>
      <c r="B10" s="10">
        <v>456</v>
      </c>
      <c r="C10" s="10">
        <v>386</v>
      </c>
      <c r="D10" s="6">
        <f t="shared" si="0"/>
        <v>70</v>
      </c>
    </row>
    <row r="11" spans="1:5" ht="18" customHeight="1">
      <c r="A11" s="19" t="s">
        <v>51</v>
      </c>
      <c r="B11" s="10">
        <v>656170</v>
      </c>
      <c r="C11" s="10">
        <v>605802</v>
      </c>
      <c r="D11" s="6">
        <f t="shared" si="0"/>
        <v>50368</v>
      </c>
      <c r="E11" s="4"/>
    </row>
    <row r="12" spans="1:5" ht="18" customHeight="1">
      <c r="A12" s="23" t="s">
        <v>37</v>
      </c>
      <c r="B12" s="10">
        <v>33324</v>
      </c>
      <c r="C12" s="10">
        <v>34668</v>
      </c>
      <c r="D12" s="6">
        <f t="shared" si="0"/>
        <v>-1344</v>
      </c>
      <c r="E12" s="4"/>
    </row>
    <row r="13" spans="1:5" ht="18" customHeight="1">
      <c r="A13" s="23" t="s">
        <v>38</v>
      </c>
      <c r="B13" s="10">
        <v>160664</v>
      </c>
      <c r="C13" s="10">
        <v>152900</v>
      </c>
      <c r="D13" s="6">
        <f t="shared" si="0"/>
        <v>7764</v>
      </c>
    </row>
    <row r="14" spans="1:5" ht="18" customHeight="1">
      <c r="A14" s="23" t="s">
        <v>39</v>
      </c>
      <c r="B14" s="10">
        <v>461789</v>
      </c>
      <c r="C14" s="10">
        <v>417862</v>
      </c>
      <c r="D14" s="6">
        <f t="shared" si="0"/>
        <v>43927</v>
      </c>
    </row>
    <row r="15" spans="1:5" ht="18" customHeight="1">
      <c r="A15" s="23" t="s">
        <v>40</v>
      </c>
      <c r="B15" s="10">
        <v>393</v>
      </c>
      <c r="C15" s="10">
        <v>372</v>
      </c>
      <c r="D15" s="6">
        <f t="shared" si="0"/>
        <v>21</v>
      </c>
    </row>
    <row r="16" spans="1:5" ht="18" customHeight="1">
      <c r="A16" s="19" t="s">
        <v>53</v>
      </c>
      <c r="B16" s="10">
        <v>-15732</v>
      </c>
      <c r="C16" s="10">
        <v>-14003</v>
      </c>
      <c r="D16" s="6">
        <f t="shared" si="0"/>
        <v>-1729</v>
      </c>
    </row>
    <row r="17" spans="1:4" ht="18" customHeight="1">
      <c r="A17" s="19" t="s">
        <v>52</v>
      </c>
      <c r="B17" s="9">
        <v>0</v>
      </c>
      <c r="C17" s="9">
        <v>0</v>
      </c>
      <c r="D17" s="6">
        <f t="shared" si="0"/>
        <v>0</v>
      </c>
    </row>
    <row r="18" spans="1:4" ht="18" customHeight="1">
      <c r="A18" s="19" t="s">
        <v>41</v>
      </c>
      <c r="B18" s="10">
        <v>10136</v>
      </c>
      <c r="C18" s="10">
        <v>10610</v>
      </c>
      <c r="D18" s="6">
        <f t="shared" si="0"/>
        <v>-474</v>
      </c>
    </row>
    <row r="19" spans="1:4" ht="18" customHeight="1">
      <c r="A19" s="19" t="s">
        <v>42</v>
      </c>
      <c r="B19" s="10">
        <v>3972</v>
      </c>
      <c r="C19" s="10">
        <v>7952</v>
      </c>
      <c r="D19" s="6">
        <f t="shared" si="0"/>
        <v>-3980</v>
      </c>
    </row>
    <row r="20" spans="1:4" ht="18" customHeight="1">
      <c r="A20" s="19" t="s">
        <v>43</v>
      </c>
      <c r="B20" s="10">
        <v>151</v>
      </c>
      <c r="C20" s="10">
        <v>150</v>
      </c>
      <c r="D20" s="6">
        <f t="shared" si="0"/>
        <v>1</v>
      </c>
    </row>
    <row r="21" spans="1:4" ht="18" customHeight="1">
      <c r="A21" s="19" t="s">
        <v>44</v>
      </c>
      <c r="B21" s="10">
        <v>11276</v>
      </c>
      <c r="C21" s="10">
        <v>11120</v>
      </c>
      <c r="D21" s="6">
        <f t="shared" si="0"/>
        <v>156</v>
      </c>
    </row>
    <row r="22" spans="1:4" ht="18" customHeight="1">
      <c r="A22" s="19" t="s">
        <v>45</v>
      </c>
      <c r="B22" s="10">
        <v>3896</v>
      </c>
      <c r="C22" s="10">
        <v>3934</v>
      </c>
      <c r="D22" s="6">
        <f t="shared" si="0"/>
        <v>-38</v>
      </c>
    </row>
    <row r="23" spans="1:4" ht="18" customHeight="1">
      <c r="A23" s="22" t="s">
        <v>23</v>
      </c>
      <c r="B23" s="10">
        <v>0</v>
      </c>
      <c r="C23" s="10">
        <v>0</v>
      </c>
      <c r="D23" s="6">
        <f t="shared" si="0"/>
        <v>0</v>
      </c>
    </row>
    <row r="24" spans="1:4" ht="18" customHeight="1">
      <c r="A24" s="7" t="s">
        <v>22</v>
      </c>
      <c r="B24" s="10">
        <v>17725</v>
      </c>
      <c r="C24" s="10">
        <v>16330</v>
      </c>
      <c r="D24" s="6">
        <f t="shared" si="0"/>
        <v>1395</v>
      </c>
    </row>
    <row r="25" spans="1:4" ht="18" customHeight="1">
      <c r="A25" s="24" t="s">
        <v>21</v>
      </c>
      <c r="B25" s="12">
        <f>SUM(B4:B24)-B12-B13-B14-B15</f>
        <v>975005</v>
      </c>
      <c r="C25" s="12">
        <f>SUM(C4:C24)-C12-C13-C14-C15</f>
        <v>930316</v>
      </c>
      <c r="D25" s="5">
        <f t="shared" si="0"/>
        <v>44689</v>
      </c>
    </row>
    <row r="26" spans="1:4" ht="18" customHeight="1">
      <c r="A26" s="15" t="s">
        <v>20</v>
      </c>
      <c r="B26" s="6"/>
      <c r="C26" s="6"/>
      <c r="D26" s="11"/>
    </row>
    <row r="27" spans="1:4" ht="18" customHeight="1">
      <c r="A27" s="25" t="s">
        <v>19</v>
      </c>
      <c r="B27" s="6">
        <v>28</v>
      </c>
      <c r="C27" s="6">
        <v>14</v>
      </c>
      <c r="D27" s="6">
        <f t="shared" si="0"/>
        <v>14</v>
      </c>
    </row>
    <row r="28" spans="1:4" ht="18" customHeight="1">
      <c r="A28" s="25" t="s">
        <v>18</v>
      </c>
      <c r="B28" s="10">
        <v>1413</v>
      </c>
      <c r="C28" s="10">
        <v>0</v>
      </c>
      <c r="D28" s="6">
        <f t="shared" si="0"/>
        <v>1413</v>
      </c>
    </row>
    <row r="29" spans="1:4" ht="18" customHeight="1">
      <c r="A29" s="25" t="s">
        <v>17</v>
      </c>
      <c r="B29" s="9">
        <v>0</v>
      </c>
      <c r="C29" s="9">
        <v>0</v>
      </c>
      <c r="D29" s="6">
        <f t="shared" si="0"/>
        <v>0</v>
      </c>
    </row>
    <row r="30" spans="1:4" ht="18" customHeight="1">
      <c r="A30" s="25" t="s">
        <v>16</v>
      </c>
      <c r="B30" s="6">
        <v>0</v>
      </c>
      <c r="C30" s="6">
        <v>0</v>
      </c>
      <c r="D30" s="6">
        <f t="shared" si="0"/>
        <v>0</v>
      </c>
    </row>
    <row r="31" spans="1:4" ht="18" customHeight="1">
      <c r="A31" s="19" t="s">
        <v>46</v>
      </c>
      <c r="B31" s="6">
        <v>3081</v>
      </c>
      <c r="C31" s="6">
        <v>2732</v>
      </c>
      <c r="D31" s="6">
        <f t="shared" si="0"/>
        <v>349</v>
      </c>
    </row>
    <row r="32" spans="1:4" ht="18" customHeight="1">
      <c r="A32" s="22" t="s">
        <v>15</v>
      </c>
      <c r="B32" s="6">
        <v>1</v>
      </c>
      <c r="C32" s="6">
        <v>0</v>
      </c>
      <c r="D32" s="6">
        <f t="shared" si="0"/>
        <v>1</v>
      </c>
    </row>
    <row r="33" spans="1:5" ht="18" customHeight="1">
      <c r="A33" s="19" t="s">
        <v>47</v>
      </c>
      <c r="B33" s="6">
        <v>902097</v>
      </c>
      <c r="C33" s="6">
        <v>861677</v>
      </c>
      <c r="D33" s="6">
        <f t="shared" si="0"/>
        <v>40420</v>
      </c>
      <c r="E33" s="4"/>
    </row>
    <row r="34" spans="1:5" ht="18" customHeight="1">
      <c r="A34" s="22" t="s">
        <v>14</v>
      </c>
      <c r="B34" s="6">
        <v>115142</v>
      </c>
      <c r="C34" s="6">
        <v>106508</v>
      </c>
      <c r="D34" s="6">
        <f t="shared" si="0"/>
        <v>8634</v>
      </c>
      <c r="E34" s="4"/>
    </row>
    <row r="35" spans="1:5" ht="18" customHeight="1">
      <c r="A35" s="22" t="s">
        <v>13</v>
      </c>
      <c r="B35" s="8">
        <v>80684</v>
      </c>
      <c r="C35" s="8">
        <v>72894</v>
      </c>
      <c r="D35" s="6">
        <f t="shared" si="0"/>
        <v>7790</v>
      </c>
    </row>
    <row r="36" spans="1:5" ht="18" customHeight="1">
      <c r="A36" s="22" t="s">
        <v>12</v>
      </c>
      <c r="B36" s="8">
        <v>275395</v>
      </c>
      <c r="C36" s="8">
        <v>275072</v>
      </c>
      <c r="D36" s="6">
        <f t="shared" si="0"/>
        <v>323</v>
      </c>
    </row>
    <row r="37" spans="1:5" ht="18" customHeight="1">
      <c r="A37" s="22" t="s">
        <v>11</v>
      </c>
      <c r="B37" s="8">
        <v>430876</v>
      </c>
      <c r="C37" s="8">
        <v>407203</v>
      </c>
      <c r="D37" s="6">
        <f t="shared" si="0"/>
        <v>23673</v>
      </c>
    </row>
    <row r="38" spans="1:5" ht="18" customHeight="1">
      <c r="A38" s="25" t="s">
        <v>10</v>
      </c>
      <c r="B38" s="6">
        <v>640</v>
      </c>
      <c r="C38" s="6">
        <v>71</v>
      </c>
      <c r="D38" s="6">
        <f t="shared" si="0"/>
        <v>569</v>
      </c>
    </row>
    <row r="39" spans="1:5" ht="18" customHeight="1">
      <c r="A39" s="26" t="s">
        <v>9</v>
      </c>
      <c r="B39" s="6">
        <v>0</v>
      </c>
      <c r="C39" s="6">
        <v>0</v>
      </c>
      <c r="D39" s="6">
        <f t="shared" si="0"/>
        <v>0</v>
      </c>
    </row>
    <row r="40" spans="1:5" ht="18" customHeight="1">
      <c r="A40" s="22" t="s">
        <v>8</v>
      </c>
      <c r="B40" s="6">
        <v>0</v>
      </c>
      <c r="C40" s="6">
        <v>0</v>
      </c>
      <c r="D40" s="6">
        <f t="shared" si="0"/>
        <v>0</v>
      </c>
    </row>
    <row r="41" spans="1:5" ht="18" customHeight="1">
      <c r="A41" s="7" t="s">
        <v>7</v>
      </c>
      <c r="B41" s="6">
        <v>1615</v>
      </c>
      <c r="C41" s="6">
        <v>1622</v>
      </c>
      <c r="D41" s="6">
        <f t="shared" si="0"/>
        <v>-7</v>
      </c>
    </row>
    <row r="42" spans="1:5" ht="18" customHeight="1">
      <c r="A42" s="24" t="s">
        <v>6</v>
      </c>
      <c r="B42" s="5">
        <f>SUM(B27:B41)-B34-B35-B36-B37</f>
        <v>908875</v>
      </c>
      <c r="C42" s="5">
        <f>SUM(C27:C41)-C34-C35-C36-C37</f>
        <v>866116</v>
      </c>
      <c r="D42" s="5">
        <f t="shared" si="0"/>
        <v>42759</v>
      </c>
    </row>
    <row r="43" spans="1:5" ht="18" customHeight="1">
      <c r="A43" s="15" t="s">
        <v>5</v>
      </c>
      <c r="B43" s="6"/>
      <c r="C43" s="6"/>
      <c r="D43" s="6"/>
    </row>
    <row r="44" spans="1:5" ht="18" customHeight="1">
      <c r="A44" s="25" t="s">
        <v>4</v>
      </c>
      <c r="B44" s="6">
        <v>16947</v>
      </c>
      <c r="C44" s="6">
        <v>16651</v>
      </c>
      <c r="D44" s="6">
        <f t="shared" si="0"/>
        <v>296</v>
      </c>
    </row>
    <row r="45" spans="1:5" ht="18" customHeight="1">
      <c r="A45" s="25" t="s">
        <v>3</v>
      </c>
      <c r="B45" s="6">
        <v>37867</v>
      </c>
      <c r="C45" s="6">
        <v>36149</v>
      </c>
      <c r="D45" s="6">
        <f t="shared" si="0"/>
        <v>1718</v>
      </c>
    </row>
    <row r="46" spans="1:5" ht="18" customHeight="1">
      <c r="A46" s="25" t="s">
        <v>2</v>
      </c>
      <c r="B46" s="6">
        <v>4495</v>
      </c>
      <c r="C46" s="6">
        <v>4072</v>
      </c>
      <c r="D46" s="6">
        <f t="shared" si="0"/>
        <v>423</v>
      </c>
    </row>
    <row r="47" spans="1:5" ht="18" customHeight="1">
      <c r="A47" s="7" t="s">
        <v>1</v>
      </c>
      <c r="B47" s="6">
        <v>6821</v>
      </c>
      <c r="C47" s="6">
        <v>7328</v>
      </c>
      <c r="D47" s="6">
        <f t="shared" si="0"/>
        <v>-507</v>
      </c>
    </row>
    <row r="48" spans="1:5" ht="18" customHeight="1">
      <c r="A48" s="24" t="s">
        <v>48</v>
      </c>
      <c r="B48" s="5">
        <f>SUM(B44:B47)</f>
        <v>66130</v>
      </c>
      <c r="C48" s="5">
        <f>SUM(C44:C47)</f>
        <v>64200</v>
      </c>
      <c r="D48" s="5">
        <f t="shared" si="0"/>
        <v>1930</v>
      </c>
    </row>
    <row r="49" spans="1:5" ht="18" customHeight="1">
      <c r="A49" s="24" t="s">
        <v>49</v>
      </c>
      <c r="B49" s="5">
        <f>+B42+B48</f>
        <v>975005</v>
      </c>
      <c r="C49" s="5">
        <f>+C42+C48</f>
        <v>930316</v>
      </c>
      <c r="D49" s="5">
        <f t="shared" si="0"/>
        <v>44689</v>
      </c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27"/>
      <c r="C52" s="27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 全體信用合作社資產負債表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2025-05-28T01:41:58Z</cp:lastPrinted>
  <dcterms:created xsi:type="dcterms:W3CDTF">2022-06-14T06:26:01Z</dcterms:created>
  <dcterms:modified xsi:type="dcterms:W3CDTF">2025-05-28T01:42:08Z</dcterms:modified>
</cp:coreProperties>
</file>