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4" yWindow="65514" windowWidth="19241" windowHeight="5882" tabRatio="761" activeTab="0"/>
  </bookViews>
  <sheets>
    <sheet name="資產表" sheetId="1" r:id="rId1"/>
    <sheet name="負債表 " sheetId="2" r:id="rId2"/>
    <sheet name="附表1-應收預付及應付預收明細表" sheetId="3" r:id="rId3"/>
    <sheet name="附表2-有價證券投資明細表" sheetId="4" r:id="rId4"/>
  </sheets>
  <externalReferences>
    <externalReference r:id="rId7"/>
  </externalReferences>
  <definedNames>
    <definedName name="_xlnm.Print_Area" localSheetId="1">'負債表 '!$A$1:$L$41</definedName>
    <definedName name="_xlnm.Print_Area" localSheetId="0">'資產表'!$A$1:$L$53</definedName>
  </definedNames>
  <calcPr fullCalcOnLoad="1"/>
</workbook>
</file>

<file path=xl/comments1.xml><?xml version="1.0" encoding="utf-8"?>
<comments xmlns="http://schemas.openxmlformats.org/spreadsheetml/2006/main">
  <authors>
    <author>CBC</author>
    <author>許怡君</author>
  </authors>
  <commentList>
    <comment ref="C21" authorId="0">
      <text>
        <r>
          <rPr>
            <sz val="9"/>
            <color indexed="10"/>
            <rFont val="新細明體"/>
            <family val="1"/>
          </rPr>
          <t>明細資料請填於附表</t>
        </r>
        <r>
          <rPr>
            <sz val="9"/>
            <color indexed="10"/>
            <rFont val="Times New Roman"/>
            <family val="1"/>
          </rPr>
          <t>1-</t>
        </r>
        <r>
          <rPr>
            <sz val="9"/>
            <color indexed="10"/>
            <rFont val="新細明體"/>
            <family val="1"/>
          </rPr>
          <t>應收預付及應付預收明細表，合計數字會自動連結至本儲存格</t>
        </r>
      </text>
    </comment>
    <comment ref="C8" authorId="0">
      <text>
        <r>
          <rPr>
            <sz val="9"/>
            <rFont val="新細明體"/>
            <family val="1"/>
          </rPr>
          <t>數字按筆數依序填入</t>
        </r>
        <r>
          <rPr>
            <sz val="9"/>
            <rFont val="Times New Roman"/>
            <family val="1"/>
          </rPr>
          <t>C</t>
        </r>
        <r>
          <rPr>
            <sz val="9"/>
            <rFont val="新細明體"/>
            <family val="1"/>
          </rPr>
          <t>、</t>
        </r>
        <r>
          <rPr>
            <sz val="9"/>
            <rFont val="Times New Roman"/>
            <family val="1"/>
          </rPr>
          <t>D</t>
        </r>
        <r>
          <rPr>
            <sz val="9"/>
            <rFont val="新細明體"/>
            <family val="1"/>
          </rPr>
          <t>、</t>
        </r>
        <r>
          <rPr>
            <sz val="9"/>
            <rFont val="Times New Roman"/>
            <family val="1"/>
          </rPr>
          <t>E</t>
        </r>
        <r>
          <rPr>
            <sz val="9"/>
            <rFont val="新細明體"/>
            <family val="1"/>
          </rPr>
          <t>、</t>
        </r>
        <r>
          <rPr>
            <sz val="9"/>
            <rFont val="Times New Roman"/>
            <family val="1"/>
          </rPr>
          <t>F</t>
        </r>
        <r>
          <rPr>
            <sz val="9"/>
            <rFont val="新細明體"/>
            <family val="1"/>
          </rPr>
          <t>欄，</t>
        </r>
        <r>
          <rPr>
            <sz val="9"/>
            <rFont val="Times New Roman"/>
            <family val="1"/>
          </rPr>
          <t>G</t>
        </r>
        <r>
          <rPr>
            <sz val="9"/>
            <rFont val="新細明體"/>
            <family val="1"/>
          </rPr>
          <t>欄為小計</t>
        </r>
      </text>
    </comment>
    <comment ref="C29" authorId="1">
      <text>
        <r>
          <rPr>
            <sz val="9"/>
            <color indexed="12"/>
            <rFont val="新細明體"/>
            <family val="1"/>
          </rPr>
          <t>明細資料請填於  附表2-有價證券投資明細表，合計數字會自動連結至本儲存格</t>
        </r>
      </text>
    </comment>
    <comment ref="C42" authorId="1">
      <text>
        <r>
          <rPr>
            <sz val="9"/>
            <color indexed="12"/>
            <rFont val="新細明體"/>
            <family val="1"/>
          </rPr>
          <t>明細資料請填於  附表2-有價證券投資明細表，合計數字會自動連結至本儲存格</t>
        </r>
      </text>
    </comment>
  </commentList>
</comments>
</file>

<file path=xl/comments2.xml><?xml version="1.0" encoding="utf-8"?>
<comments xmlns="http://schemas.openxmlformats.org/spreadsheetml/2006/main">
  <authors>
    <author>CBC</author>
  </authors>
  <commentList>
    <comment ref="C16" authorId="0">
      <text>
        <r>
          <rPr>
            <sz val="9"/>
            <color indexed="10"/>
            <rFont val="新細明體"/>
            <family val="1"/>
          </rPr>
          <t>明細資料請填於附表</t>
        </r>
        <r>
          <rPr>
            <sz val="9"/>
            <color indexed="10"/>
            <rFont val="Times New Roman"/>
            <family val="1"/>
          </rPr>
          <t>1-</t>
        </r>
        <r>
          <rPr>
            <sz val="9"/>
            <color indexed="10"/>
            <rFont val="新細明體"/>
            <family val="1"/>
          </rPr>
          <t>應收預付及應付預收明細表，合計數字會自動連結至本儲存格</t>
        </r>
      </text>
    </comment>
    <comment ref="C8" authorId="0">
      <text>
        <r>
          <rPr>
            <sz val="9"/>
            <rFont val="新細明體"/>
            <family val="1"/>
          </rPr>
          <t>數字按筆數依序填入</t>
        </r>
        <r>
          <rPr>
            <sz val="9"/>
            <rFont val="Times New Roman"/>
            <family val="1"/>
          </rPr>
          <t>C</t>
        </r>
        <r>
          <rPr>
            <sz val="9"/>
            <rFont val="新細明體"/>
            <family val="1"/>
          </rPr>
          <t>、</t>
        </r>
        <r>
          <rPr>
            <sz val="9"/>
            <rFont val="Times New Roman"/>
            <family val="1"/>
          </rPr>
          <t>D</t>
        </r>
        <r>
          <rPr>
            <sz val="9"/>
            <rFont val="新細明體"/>
            <family val="1"/>
          </rPr>
          <t>、</t>
        </r>
        <r>
          <rPr>
            <sz val="9"/>
            <rFont val="Times New Roman"/>
            <family val="1"/>
          </rPr>
          <t>E</t>
        </r>
        <r>
          <rPr>
            <sz val="9"/>
            <rFont val="新細明體"/>
            <family val="1"/>
          </rPr>
          <t>、</t>
        </r>
        <r>
          <rPr>
            <sz val="9"/>
            <rFont val="Times New Roman"/>
            <family val="1"/>
          </rPr>
          <t>F</t>
        </r>
        <r>
          <rPr>
            <sz val="9"/>
            <rFont val="新細明體"/>
            <family val="1"/>
          </rPr>
          <t>欄，</t>
        </r>
        <r>
          <rPr>
            <sz val="9"/>
            <rFont val="Times New Roman"/>
            <family val="1"/>
          </rPr>
          <t>G</t>
        </r>
        <r>
          <rPr>
            <sz val="9"/>
            <rFont val="新細明體"/>
            <family val="1"/>
          </rPr>
          <t>欄為小計</t>
        </r>
      </text>
    </comment>
  </commentList>
</comments>
</file>

<file path=xl/comments3.xml><?xml version="1.0" encoding="utf-8"?>
<comments xmlns="http://schemas.openxmlformats.org/spreadsheetml/2006/main">
  <authors>
    <author>李美琴</author>
  </authors>
  <commentList>
    <comment ref="I7" authorId="0">
      <text>
        <r>
          <rPr>
            <b/>
            <sz val="9"/>
            <rFont val="新細明體"/>
            <family val="1"/>
          </rPr>
          <t xml:space="preserve">1.預收款項：                                   </t>
        </r>
        <r>
          <rPr>
            <sz val="9"/>
            <rFont val="新細明體"/>
            <family val="1"/>
          </rPr>
          <t xml:space="preserve">包括預收貨款、工程款(貸差)、房地款、加工費、運費、利息、收益等  </t>
        </r>
        <r>
          <rPr>
            <b/>
            <sz val="9"/>
            <rFont val="新細明體"/>
            <family val="1"/>
          </rPr>
          <t xml:space="preserve">                                                   2.應付款項、應付費用  
</t>
        </r>
        <r>
          <rPr>
            <sz val="9"/>
            <rFont val="新細明體"/>
            <family val="1"/>
          </rPr>
          <t xml:space="preserve">包括應付貨款、工程設備款、運費、佣金、保險費、勞健保費、利息、購入遠匯款、租金、稅款、銷項稅額、簽證費、水電費、電話費、股利、薪資、退休金、獎金及福利金等 </t>
        </r>
        <r>
          <rPr>
            <b/>
            <sz val="9"/>
            <rFont val="新細明體"/>
            <family val="1"/>
          </rPr>
          <t xml:space="preserve">                                                    3.存入保證金
</t>
        </r>
        <r>
          <rPr>
            <sz val="9"/>
            <rFont val="新細明體"/>
            <family val="1"/>
          </rPr>
          <t xml:space="preserve">包括工程押標金、財產出租押金等 </t>
        </r>
        <r>
          <rPr>
            <b/>
            <sz val="9"/>
            <rFont val="新細明體"/>
            <family val="1"/>
          </rPr>
          <t xml:space="preserve">                                                            </t>
        </r>
      </text>
    </comment>
  </commentList>
</comments>
</file>

<file path=xl/sharedStrings.xml><?xml version="1.0" encoding="utf-8"?>
<sst xmlns="http://schemas.openxmlformats.org/spreadsheetml/2006/main" count="309" uniqueCount="252">
  <si>
    <r>
      <rPr>
        <b/>
        <sz val="12"/>
        <rFont val="標楷體"/>
        <family val="4"/>
      </rPr>
      <t>資產合計</t>
    </r>
  </si>
  <si>
    <r>
      <rPr>
        <b/>
        <sz val="11"/>
        <rFont val="標楷體"/>
        <family val="4"/>
      </rPr>
      <t>一、庫存現金及零用金</t>
    </r>
  </si>
  <si>
    <r>
      <rPr>
        <b/>
        <sz val="11"/>
        <rFont val="標楷體"/>
        <family val="4"/>
      </rPr>
      <t>二、國內金融機構存款</t>
    </r>
  </si>
  <si>
    <r>
      <t xml:space="preserve">  1.</t>
    </r>
    <r>
      <rPr>
        <sz val="11"/>
        <rFont val="標楷體"/>
        <family val="4"/>
      </rPr>
      <t>活期性存款</t>
    </r>
  </si>
  <si>
    <r>
      <t xml:space="preserve">  2.</t>
    </r>
    <r>
      <rPr>
        <sz val="11"/>
        <rFont val="標楷體"/>
        <family val="4"/>
      </rPr>
      <t>定期性存款</t>
    </r>
  </si>
  <si>
    <r>
      <t xml:space="preserve">  3.</t>
    </r>
    <r>
      <rPr>
        <sz val="11"/>
        <rFont val="標楷體"/>
        <family val="4"/>
      </rPr>
      <t>外匯存款</t>
    </r>
  </si>
  <si>
    <r>
      <t xml:space="preserve">  2.</t>
    </r>
    <r>
      <rPr>
        <sz val="11"/>
        <rFont val="標楷體"/>
        <family val="4"/>
      </rPr>
      <t>金融機構</t>
    </r>
  </si>
  <si>
    <r>
      <t xml:space="preserve">  3.</t>
    </r>
    <r>
      <rPr>
        <sz val="11"/>
        <rFont val="標楷體"/>
        <family val="4"/>
      </rPr>
      <t>企業</t>
    </r>
  </si>
  <si>
    <r>
      <t xml:space="preserve">  4.</t>
    </r>
    <r>
      <rPr>
        <sz val="11"/>
        <rFont val="標楷體"/>
        <family val="4"/>
      </rPr>
      <t>個人及非營利團體</t>
    </r>
  </si>
  <si>
    <r>
      <t xml:space="preserve">  5.</t>
    </r>
    <r>
      <rPr>
        <sz val="11"/>
        <rFont val="標楷體"/>
        <family val="4"/>
      </rPr>
      <t>國外</t>
    </r>
  </si>
  <si>
    <r>
      <t xml:space="preserve">  2.</t>
    </r>
    <r>
      <rPr>
        <sz val="11"/>
        <rFont val="標楷體"/>
        <family val="4"/>
      </rPr>
      <t>政府公債及國庫券</t>
    </r>
  </si>
  <si>
    <r>
      <t xml:space="preserve">  3.</t>
    </r>
    <r>
      <rPr>
        <sz val="11"/>
        <rFont val="標楷體"/>
        <family val="4"/>
      </rPr>
      <t>公司債</t>
    </r>
  </si>
  <si>
    <r>
      <t xml:space="preserve">  4.</t>
    </r>
    <r>
      <rPr>
        <sz val="11"/>
        <rFont val="標楷體"/>
        <family val="4"/>
      </rPr>
      <t>金融債券</t>
    </r>
  </si>
  <si>
    <r>
      <t xml:space="preserve">  5.</t>
    </r>
    <r>
      <rPr>
        <sz val="11"/>
        <rFont val="標楷體"/>
        <family val="4"/>
      </rPr>
      <t>共同基金（受益憑證）</t>
    </r>
  </si>
  <si>
    <r>
      <t xml:space="preserve">  6.</t>
    </r>
    <r>
      <rPr>
        <sz val="11"/>
        <rFont val="標楷體"/>
        <family val="4"/>
      </rPr>
      <t>股份</t>
    </r>
  </si>
  <si>
    <r>
      <t xml:space="preserve">  7.</t>
    </r>
    <r>
      <rPr>
        <sz val="11"/>
        <rFont val="標楷體"/>
        <family val="4"/>
      </rPr>
      <t>資產證券化商品</t>
    </r>
  </si>
  <si>
    <r>
      <t xml:space="preserve">  8.</t>
    </r>
    <r>
      <rPr>
        <sz val="11"/>
        <rFont val="標楷體"/>
        <family val="4"/>
      </rPr>
      <t>衍生金融資產及結構型商品</t>
    </r>
  </si>
  <si>
    <r>
      <t xml:space="preserve">  9.</t>
    </r>
    <r>
      <rPr>
        <sz val="11"/>
        <rFont val="標楷體"/>
        <family val="4"/>
      </rPr>
      <t>其他國內投資</t>
    </r>
  </si>
  <si>
    <r>
      <rPr>
        <b/>
        <sz val="11"/>
        <rFont val="標楷體"/>
        <family val="4"/>
      </rPr>
      <t>八、國外投資淨額</t>
    </r>
  </si>
  <si>
    <r>
      <t xml:space="preserve">  1.</t>
    </r>
    <r>
      <rPr>
        <sz val="11"/>
        <rFont val="標楷體"/>
        <family val="4"/>
      </rPr>
      <t>國外存款</t>
    </r>
  </si>
  <si>
    <r>
      <t xml:space="preserve">  4.</t>
    </r>
    <r>
      <rPr>
        <sz val="11"/>
        <rFont val="標楷體"/>
        <family val="4"/>
      </rPr>
      <t>國外衍生金融資產及結構型商品</t>
    </r>
  </si>
  <si>
    <r>
      <t xml:space="preserve">  5.</t>
    </r>
    <r>
      <rPr>
        <sz val="11"/>
        <rFont val="標楷體"/>
        <family val="4"/>
      </rPr>
      <t>國外不動產投資</t>
    </r>
  </si>
  <si>
    <r>
      <rPr>
        <b/>
        <sz val="11"/>
        <rFont val="標楷體"/>
        <family val="4"/>
      </rPr>
      <t>九、存貨淨額</t>
    </r>
  </si>
  <si>
    <r>
      <t xml:space="preserve">  1.</t>
    </r>
    <r>
      <rPr>
        <sz val="11"/>
        <rFont val="標楷體"/>
        <family val="4"/>
      </rPr>
      <t>土地淨額</t>
    </r>
  </si>
  <si>
    <r>
      <t xml:space="preserve">  2.</t>
    </r>
    <r>
      <rPr>
        <sz val="11"/>
        <rFont val="標楷體"/>
        <family val="4"/>
      </rPr>
      <t>建築物、廠房及設備淨額</t>
    </r>
  </si>
  <si>
    <r>
      <rPr>
        <sz val="10"/>
        <rFont val="標楷體"/>
        <family val="4"/>
      </rPr>
      <t>指下列一至十一大項之和</t>
    </r>
  </si>
  <si>
    <r>
      <rPr>
        <sz val="10"/>
        <rFont val="標楷體"/>
        <family val="4"/>
      </rPr>
      <t>指持有我國各級政府發行之公債及財政部發行之國庫券</t>
    </r>
  </si>
  <si>
    <r>
      <rPr>
        <sz val="10"/>
        <rFont val="標楷體"/>
        <family val="4"/>
      </rPr>
      <t>指持有國內企業發行之國內公司債</t>
    </r>
  </si>
  <si>
    <r>
      <rPr>
        <sz val="10"/>
        <rFont val="標楷體"/>
        <family val="4"/>
      </rPr>
      <t>指持有國內公、民營企業及金融機構之股權</t>
    </r>
  </si>
  <si>
    <r>
      <rPr>
        <sz val="10"/>
        <rFont val="標楷體"/>
        <family val="4"/>
      </rPr>
      <t>指持有國內信託業發行之受益證券或資產基礎證券，包括不動產證券化商品（</t>
    </r>
    <r>
      <rPr>
        <sz val="10"/>
        <rFont val="Times New Roman"/>
        <family val="1"/>
      </rPr>
      <t>REITs</t>
    </r>
    <r>
      <rPr>
        <sz val="10"/>
        <rFont val="標楷體"/>
        <family val="4"/>
      </rPr>
      <t>、</t>
    </r>
    <r>
      <rPr>
        <sz val="10"/>
        <rFont val="Times New Roman"/>
        <family val="1"/>
      </rPr>
      <t>REATs</t>
    </r>
    <r>
      <rPr>
        <sz val="10"/>
        <rFont val="標楷體"/>
        <family val="4"/>
      </rPr>
      <t>）、金融資產證券化商品、資產基礎商業本票（</t>
    </r>
    <r>
      <rPr>
        <sz val="10"/>
        <rFont val="Times New Roman"/>
        <family val="1"/>
      </rPr>
      <t>ABCP</t>
    </r>
    <r>
      <rPr>
        <sz val="10"/>
        <rFont val="標楷體"/>
        <family val="4"/>
      </rPr>
      <t>）等</t>
    </r>
  </si>
  <si>
    <r>
      <rPr>
        <sz val="10"/>
        <rFont val="標楷體"/>
        <family val="4"/>
      </rPr>
      <t>指持有國內發行之選擇權、認購權證、期貨、連動式債券、結構債券及結構型商品等</t>
    </r>
  </si>
  <si>
    <r>
      <rPr>
        <sz val="10"/>
        <rFont val="標楷體"/>
        <family val="4"/>
      </rPr>
      <t>指持有黃金、珠寶、古董字畫、藝術品、紀念幣、高爾夫球證及團體保險解約價值等資產</t>
    </r>
  </si>
  <si>
    <r>
      <rPr>
        <sz val="10"/>
        <rFont val="標楷體"/>
        <family val="4"/>
      </rPr>
      <t>指本項下</t>
    </r>
    <r>
      <rPr>
        <sz val="10"/>
        <rFont val="Times New Roman"/>
        <family val="1"/>
      </rPr>
      <t>1</t>
    </r>
    <r>
      <rPr>
        <sz val="10"/>
        <rFont val="標楷體"/>
        <family val="4"/>
      </rPr>
      <t>至</t>
    </r>
    <r>
      <rPr>
        <sz val="10"/>
        <rFont val="Times New Roman"/>
        <family val="1"/>
      </rPr>
      <t>4</t>
    </r>
    <r>
      <rPr>
        <sz val="10"/>
        <rFont val="標楷體"/>
        <family val="4"/>
      </rPr>
      <t>細項（各項含所產生之匯率換算調整數）之和，並加計評價調整後之淨額</t>
    </r>
  </si>
  <si>
    <r>
      <rPr>
        <sz val="10"/>
        <rFont val="標楷體"/>
        <family val="4"/>
      </rPr>
      <t>指在國外創設新公司、分公司，或轉投資公司且持股在</t>
    </r>
    <r>
      <rPr>
        <sz val="10"/>
        <rFont val="Times New Roman"/>
        <family val="1"/>
      </rPr>
      <t>10%</t>
    </r>
    <r>
      <rPr>
        <sz val="10"/>
        <rFont val="標楷體"/>
        <family val="4"/>
      </rPr>
      <t>以上</t>
    </r>
  </si>
  <si>
    <r>
      <rPr>
        <sz val="10"/>
        <rFont val="標楷體"/>
        <family val="4"/>
      </rPr>
      <t>指持有國外發行之選擇權、認購權證、期貨、連動式債券及結構債券等</t>
    </r>
  </si>
  <si>
    <r>
      <rPr>
        <sz val="10"/>
        <rFont val="標楷體"/>
        <family val="4"/>
      </rPr>
      <t>指國外不動產投資</t>
    </r>
  </si>
  <si>
    <r>
      <rPr>
        <sz val="10"/>
        <rFont val="標楷體"/>
        <family val="4"/>
      </rPr>
      <t>指本項下</t>
    </r>
    <r>
      <rPr>
        <sz val="10"/>
        <rFont val="Times New Roman"/>
        <family val="1"/>
      </rPr>
      <t>1</t>
    </r>
    <r>
      <rPr>
        <sz val="10"/>
        <rFont val="標楷體"/>
        <family val="4"/>
      </rPr>
      <t>及</t>
    </r>
    <r>
      <rPr>
        <sz val="10"/>
        <rFont val="Times New Roman"/>
        <family val="1"/>
      </rPr>
      <t>2</t>
    </r>
    <r>
      <rPr>
        <sz val="10"/>
        <rFont val="標楷體"/>
        <family val="4"/>
      </rPr>
      <t>細項之和</t>
    </r>
  </si>
  <si>
    <r>
      <rPr>
        <sz val="10"/>
        <rFont val="標楷體"/>
        <family val="4"/>
      </rPr>
      <t>指營業用之土地淨額，包含土地重估增值，</t>
    </r>
    <r>
      <rPr>
        <sz val="10"/>
        <color indexed="10"/>
        <rFont val="標楷體"/>
        <family val="4"/>
      </rPr>
      <t>土地改良物</t>
    </r>
    <r>
      <rPr>
        <sz val="10"/>
        <rFont val="標楷體"/>
        <family val="4"/>
      </rPr>
      <t>請填建築物、廠房及設備淨額</t>
    </r>
  </si>
  <si>
    <r>
      <rPr>
        <b/>
        <sz val="11"/>
        <rFont val="標楷體"/>
        <family val="4"/>
      </rPr>
      <t>一、國內金融機構借款</t>
    </r>
  </si>
  <si>
    <r>
      <t xml:space="preserve">  1.</t>
    </r>
    <r>
      <rPr>
        <sz val="11"/>
        <rFont val="標楷體"/>
        <family val="4"/>
      </rPr>
      <t>政府</t>
    </r>
  </si>
  <si>
    <r>
      <t xml:space="preserve">  2.</t>
    </r>
    <r>
      <rPr>
        <sz val="11"/>
        <rFont val="標楷體"/>
        <family val="4"/>
      </rPr>
      <t>企業</t>
    </r>
  </si>
  <si>
    <r>
      <t xml:space="preserve">  3.</t>
    </r>
    <r>
      <rPr>
        <sz val="11"/>
        <rFont val="標楷體"/>
        <family val="4"/>
      </rPr>
      <t>個人及非營利團體</t>
    </r>
  </si>
  <si>
    <r>
      <rPr>
        <b/>
        <sz val="11"/>
        <rFont val="標楷體"/>
        <family val="4"/>
      </rPr>
      <t>三、國外借款</t>
    </r>
  </si>
  <si>
    <r>
      <t xml:space="preserve">  2.</t>
    </r>
    <r>
      <rPr>
        <sz val="11"/>
        <rFont val="標楷體"/>
        <family val="4"/>
      </rPr>
      <t>金融機構</t>
    </r>
  </si>
  <si>
    <r>
      <t xml:space="preserve">  3.</t>
    </r>
    <r>
      <rPr>
        <sz val="11"/>
        <rFont val="標楷體"/>
        <family val="4"/>
      </rPr>
      <t>企業</t>
    </r>
  </si>
  <si>
    <r>
      <t xml:space="preserve">  4.</t>
    </r>
    <r>
      <rPr>
        <sz val="11"/>
        <rFont val="標楷體"/>
        <family val="4"/>
      </rPr>
      <t>個人及非營利團體</t>
    </r>
  </si>
  <si>
    <r>
      <t xml:space="preserve">  5.</t>
    </r>
    <r>
      <rPr>
        <sz val="11"/>
        <rFont val="標楷體"/>
        <family val="4"/>
      </rPr>
      <t>國外</t>
    </r>
  </si>
  <si>
    <r>
      <rPr>
        <b/>
        <sz val="11"/>
        <rFont val="標楷體"/>
        <family val="4"/>
      </rPr>
      <t>六、應付票券</t>
    </r>
  </si>
  <si>
    <r>
      <rPr>
        <b/>
        <sz val="11"/>
        <rFont val="標楷體"/>
        <family val="4"/>
      </rPr>
      <t>七、應付國內公司債</t>
    </r>
  </si>
  <si>
    <r>
      <rPr>
        <b/>
        <sz val="11"/>
        <rFont val="標楷體"/>
        <family val="4"/>
      </rPr>
      <t>八、應付國外有價證券</t>
    </r>
  </si>
  <si>
    <r>
      <rPr>
        <b/>
        <sz val="11"/>
        <rFont val="標楷體"/>
        <family val="4"/>
      </rPr>
      <t>十二、資產證券化商品負債</t>
    </r>
  </si>
  <si>
    <r>
      <rPr>
        <b/>
        <sz val="11"/>
        <rFont val="標楷體"/>
        <family val="4"/>
      </rPr>
      <t>十七、特別股負債</t>
    </r>
  </si>
  <si>
    <r>
      <rPr>
        <b/>
        <sz val="11"/>
        <rFont val="標楷體"/>
        <family val="4"/>
      </rPr>
      <t>十八、其他金融負債</t>
    </r>
  </si>
  <si>
    <r>
      <t xml:space="preserve">   </t>
    </r>
    <r>
      <rPr>
        <sz val="16"/>
        <rFont val="標楷體"/>
        <family val="4"/>
      </rPr>
      <t>中央銀行經濟研究處</t>
    </r>
  </si>
  <si>
    <r>
      <rPr>
        <sz val="12"/>
        <color indexed="10"/>
        <rFont val="標楷體"/>
        <family val="4"/>
      </rPr>
      <t>單位：新台幣千元</t>
    </r>
    <r>
      <rPr>
        <sz val="12"/>
        <color indexed="10"/>
        <rFont val="Times New Roman"/>
        <family val="1"/>
      </rPr>
      <t>(</t>
    </r>
    <r>
      <rPr>
        <sz val="12"/>
        <color indexed="10"/>
        <rFont val="標楷體"/>
        <family val="4"/>
      </rPr>
      <t>千元以下四捨五入</t>
    </r>
    <r>
      <rPr>
        <sz val="12"/>
        <color indexed="10"/>
        <rFont val="Times New Roman"/>
        <family val="1"/>
      </rPr>
      <t>)</t>
    </r>
  </si>
  <si>
    <r>
      <rPr>
        <b/>
        <sz val="11"/>
        <rFont val="標楷體"/>
        <family val="4"/>
      </rPr>
      <t>項</t>
    </r>
    <r>
      <rPr>
        <b/>
        <sz val="11"/>
        <rFont val="Times New Roman"/>
        <family val="1"/>
      </rPr>
      <t xml:space="preserve">                                </t>
    </r>
    <r>
      <rPr>
        <b/>
        <sz val="11"/>
        <rFont val="標楷體"/>
        <family val="4"/>
      </rPr>
      <t>目</t>
    </r>
  </si>
  <si>
    <r>
      <rPr>
        <sz val="10"/>
        <rFont val="標楷體"/>
        <family val="4"/>
      </rPr>
      <t>電腦代號</t>
    </r>
  </si>
  <si>
    <r>
      <rPr>
        <b/>
        <sz val="11"/>
        <rFont val="標楷體"/>
        <family val="4"/>
      </rPr>
      <t>填表說明</t>
    </r>
  </si>
  <si>
    <r>
      <rPr>
        <b/>
        <sz val="12"/>
        <rFont val="標楷體"/>
        <family val="4"/>
      </rPr>
      <t>負債合計</t>
    </r>
  </si>
  <si>
    <r>
      <rPr>
        <b/>
        <sz val="11"/>
        <rFont val="標楷體"/>
        <family val="4"/>
      </rPr>
      <t>四、附買回票債券負債</t>
    </r>
  </si>
  <si>
    <r>
      <rPr>
        <sz val="10"/>
        <rFont val="標楷體"/>
        <family val="4"/>
      </rPr>
      <t>請先將應付及預收款項明細資料填入附表</t>
    </r>
    <r>
      <rPr>
        <sz val="10"/>
        <rFont val="Times New Roman"/>
        <family val="1"/>
      </rPr>
      <t>1</t>
    </r>
    <r>
      <rPr>
        <sz val="10"/>
        <rFont val="標楷體"/>
        <family val="4"/>
      </rPr>
      <t>中，並註明其科目名稱，明細表各部門合計金額會自動連結至本欄各項</t>
    </r>
  </si>
  <si>
    <r>
      <rPr>
        <b/>
        <sz val="11"/>
        <rFont val="標楷體"/>
        <family val="4"/>
      </rPr>
      <t>九、責任及損失準備</t>
    </r>
  </si>
  <si>
    <r>
      <rPr>
        <b/>
        <sz val="11"/>
        <rFont val="標楷體"/>
        <family val="4"/>
      </rPr>
      <t>十三、遞延負債</t>
    </r>
  </si>
  <si>
    <r>
      <rPr>
        <b/>
        <sz val="11"/>
        <rFont val="標楷體"/>
        <family val="4"/>
      </rPr>
      <t>十四、</t>
    </r>
    <r>
      <rPr>
        <b/>
        <sz val="10.5"/>
        <rFont val="標楷體"/>
        <family val="4"/>
      </rPr>
      <t>透過損益按公允價值衡量之金融負債</t>
    </r>
  </si>
  <si>
    <r>
      <rPr>
        <b/>
        <sz val="12"/>
        <rFont val="標楷體"/>
        <family val="4"/>
      </rPr>
      <t>權益合計</t>
    </r>
  </si>
  <si>
    <r>
      <t xml:space="preserve"> </t>
    </r>
    <r>
      <rPr>
        <b/>
        <sz val="12"/>
        <rFont val="標楷體"/>
        <family val="4"/>
      </rPr>
      <t xml:space="preserve">各部門
</t>
    </r>
    <r>
      <rPr>
        <b/>
        <sz val="12"/>
        <rFont val="Times New Roman"/>
        <family val="1"/>
      </rPr>
      <t xml:space="preserve"> </t>
    </r>
    <r>
      <rPr>
        <b/>
        <sz val="12"/>
        <rFont val="標楷體"/>
        <family val="4"/>
      </rPr>
      <t>合</t>
    </r>
    <r>
      <rPr>
        <b/>
        <sz val="12"/>
        <rFont val="Times New Roman"/>
        <family val="1"/>
      </rPr>
      <t xml:space="preserve"> </t>
    </r>
    <r>
      <rPr>
        <b/>
        <sz val="12"/>
        <rFont val="標楷體"/>
        <family val="4"/>
      </rPr>
      <t>計</t>
    </r>
  </si>
  <si>
    <r>
      <t>1.</t>
    </r>
    <r>
      <rPr>
        <sz val="14"/>
        <rFont val="標楷體"/>
        <family val="4"/>
      </rPr>
      <t>短期票券</t>
    </r>
  </si>
  <si>
    <r>
      <t>2.</t>
    </r>
    <r>
      <rPr>
        <sz val="14"/>
        <rFont val="標楷體"/>
        <family val="4"/>
      </rPr>
      <t>政府公債及國庫券</t>
    </r>
  </si>
  <si>
    <r>
      <t>3.</t>
    </r>
    <r>
      <rPr>
        <sz val="14"/>
        <rFont val="標楷體"/>
        <family val="4"/>
      </rPr>
      <t>公司債</t>
    </r>
  </si>
  <si>
    <r>
      <t>4.</t>
    </r>
    <r>
      <rPr>
        <sz val="14"/>
        <rFont val="標楷體"/>
        <family val="4"/>
      </rPr>
      <t>金融債券</t>
    </r>
  </si>
  <si>
    <r>
      <t>6.</t>
    </r>
    <r>
      <rPr>
        <sz val="14"/>
        <rFont val="標楷體"/>
        <family val="4"/>
      </rPr>
      <t>股份</t>
    </r>
  </si>
  <si>
    <r>
      <t>7.</t>
    </r>
    <r>
      <rPr>
        <sz val="14"/>
        <rFont val="標楷體"/>
        <family val="4"/>
      </rPr>
      <t>資產證券化商品</t>
    </r>
  </si>
  <si>
    <r>
      <t>8.</t>
    </r>
    <r>
      <rPr>
        <sz val="14"/>
        <rFont val="標楷體"/>
        <family val="4"/>
      </rPr>
      <t>衍生金融資產及結構型商品</t>
    </r>
  </si>
  <si>
    <r>
      <rPr>
        <b/>
        <sz val="14"/>
        <rFont val="標楷體"/>
        <family val="4"/>
      </rPr>
      <t>二、國外金融投資淨額</t>
    </r>
  </si>
  <si>
    <r>
      <t>1.</t>
    </r>
    <r>
      <rPr>
        <b/>
        <sz val="12"/>
        <rFont val="標楷體"/>
        <family val="4"/>
      </rPr>
      <t>政府</t>
    </r>
  </si>
  <si>
    <r>
      <t>2.</t>
    </r>
    <r>
      <rPr>
        <b/>
        <sz val="12"/>
        <rFont val="標楷體"/>
        <family val="4"/>
      </rPr>
      <t>金融機構</t>
    </r>
  </si>
  <si>
    <r>
      <t>3.</t>
    </r>
    <r>
      <rPr>
        <b/>
        <sz val="12"/>
        <rFont val="標楷體"/>
        <family val="4"/>
      </rPr>
      <t>企業</t>
    </r>
  </si>
  <si>
    <r>
      <t>4.</t>
    </r>
    <r>
      <rPr>
        <b/>
        <sz val="12"/>
        <rFont val="標楷體"/>
        <family val="4"/>
      </rPr>
      <t>個人及非營利團體</t>
    </r>
  </si>
  <si>
    <r>
      <t>5.</t>
    </r>
    <r>
      <rPr>
        <b/>
        <sz val="12"/>
        <rFont val="標楷體"/>
        <family val="4"/>
      </rPr>
      <t>國外</t>
    </r>
  </si>
  <si>
    <r>
      <rPr>
        <b/>
        <sz val="11"/>
        <color indexed="8"/>
        <rFont val="標楷體"/>
        <family val="4"/>
      </rPr>
      <t>金額</t>
    </r>
  </si>
  <si>
    <r>
      <rPr>
        <sz val="10"/>
        <rFont val="標楷體"/>
        <family val="4"/>
      </rPr>
      <t>法院擔保金</t>
    </r>
  </si>
  <si>
    <r>
      <rPr>
        <b/>
        <sz val="10"/>
        <color indexed="10"/>
        <rFont val="標楷體"/>
        <family val="4"/>
      </rPr>
      <t>小計</t>
    </r>
  </si>
  <si>
    <r>
      <rPr>
        <b/>
        <sz val="12"/>
        <rFont val="標楷體"/>
        <family val="4"/>
      </rPr>
      <t>項</t>
    </r>
    <r>
      <rPr>
        <b/>
        <sz val="12"/>
        <rFont val="Times New Roman"/>
        <family val="1"/>
      </rPr>
      <t xml:space="preserve">  </t>
    </r>
    <r>
      <rPr>
        <b/>
        <sz val="12"/>
        <rFont val="標楷體"/>
        <family val="4"/>
      </rPr>
      <t>目</t>
    </r>
  </si>
  <si>
    <r>
      <rPr>
        <b/>
        <sz val="12"/>
        <rFont val="標楷體"/>
        <family val="4"/>
      </rPr>
      <t>二、其他應收、預付款項</t>
    </r>
  </si>
  <si>
    <r>
      <rPr>
        <b/>
        <sz val="12"/>
        <rFont val="標楷體"/>
        <family val="4"/>
      </rPr>
      <t xml:space="preserve">一、商業受信
</t>
    </r>
    <r>
      <rPr>
        <b/>
        <sz val="10"/>
        <rFont val="標楷體"/>
        <family val="4"/>
      </rPr>
      <t>（與生產商品、提供服務</t>
    </r>
    <r>
      <rPr>
        <b/>
        <u val="single"/>
        <sz val="10"/>
        <rFont val="標楷體"/>
        <family val="4"/>
      </rPr>
      <t>直接相關</t>
    </r>
    <r>
      <rPr>
        <b/>
        <sz val="10"/>
        <rFont val="標楷體"/>
        <family val="4"/>
      </rPr>
      <t>的應付及預收款項）</t>
    </r>
    <r>
      <rPr>
        <sz val="10"/>
        <color indexed="10"/>
        <rFont val="Times New Roman"/>
        <family val="1"/>
      </rPr>
      <t xml:space="preserve">                                   </t>
    </r>
  </si>
  <si>
    <r>
      <rPr>
        <b/>
        <sz val="12"/>
        <rFont val="標楷體"/>
        <family val="4"/>
      </rPr>
      <t>二、其他應付、預收款項</t>
    </r>
  </si>
  <si>
    <r>
      <rPr>
        <b/>
        <sz val="12"/>
        <rFont val="標楷體"/>
        <family val="4"/>
      </rPr>
      <t>部</t>
    </r>
    <r>
      <rPr>
        <b/>
        <sz val="12"/>
        <rFont val="Times New Roman"/>
        <family val="1"/>
      </rPr>
      <t xml:space="preserve">  </t>
    </r>
    <r>
      <rPr>
        <b/>
        <sz val="12"/>
        <rFont val="標楷體"/>
        <family val="4"/>
      </rPr>
      <t>門</t>
    </r>
    <r>
      <rPr>
        <b/>
        <sz val="12"/>
        <rFont val="Times New Roman"/>
        <family val="1"/>
      </rPr>
      <t xml:space="preserve">           </t>
    </r>
  </si>
  <si>
    <r>
      <rPr>
        <sz val="10"/>
        <rFont val="標楷體"/>
        <family val="4"/>
      </rPr>
      <t>應收票據（不計息）</t>
    </r>
  </si>
  <si>
    <r>
      <rPr>
        <sz val="10"/>
        <rFont val="標楷體"/>
        <family val="4"/>
      </rPr>
      <t>遞延所得稅資產</t>
    </r>
  </si>
  <si>
    <r>
      <rPr>
        <sz val="10"/>
        <rFont val="標楷體"/>
        <family val="4"/>
      </rPr>
      <t>應付票據（不計息）</t>
    </r>
  </si>
  <si>
    <r>
      <rPr>
        <sz val="10"/>
        <rFont val="標楷體"/>
        <family val="4"/>
      </rPr>
      <t>遞延所得稅負債</t>
    </r>
  </si>
  <si>
    <r>
      <rPr>
        <sz val="10"/>
        <rFont val="標楷體"/>
        <family val="4"/>
      </rPr>
      <t>應收帳款（不計息）</t>
    </r>
  </si>
  <si>
    <r>
      <rPr>
        <sz val="10"/>
        <rFont val="標楷體"/>
        <family val="4"/>
      </rPr>
      <t>應收退稅款</t>
    </r>
  </si>
  <si>
    <r>
      <rPr>
        <sz val="10"/>
        <rFont val="標楷體"/>
        <family val="4"/>
      </rPr>
      <t>應付帳款（不計息）</t>
    </r>
  </si>
  <si>
    <r>
      <rPr>
        <sz val="10"/>
        <rFont val="標楷體"/>
        <family val="4"/>
      </rPr>
      <t>應付稅款</t>
    </r>
  </si>
  <si>
    <r>
      <rPr>
        <sz val="10"/>
        <rFont val="標楷體"/>
        <family val="4"/>
      </rPr>
      <t>預付或暫繳營所稅</t>
    </r>
  </si>
  <si>
    <r>
      <rPr>
        <sz val="10"/>
        <rFont val="標楷體"/>
        <family val="4"/>
      </rPr>
      <t>留抵稅額</t>
    </r>
  </si>
  <si>
    <r>
      <rPr>
        <sz val="10"/>
        <rFont val="標楷體"/>
        <family val="4"/>
      </rPr>
      <t>預付保險費</t>
    </r>
  </si>
  <si>
    <r>
      <rPr>
        <sz val="10"/>
        <rFont val="標楷體"/>
        <family val="4"/>
      </rPr>
      <t>應收關係人款項（不計息）</t>
    </r>
  </si>
  <si>
    <r>
      <rPr>
        <sz val="10"/>
        <rFont val="標楷體"/>
        <family val="4"/>
      </rPr>
      <t>應付關係人款項（不計息）</t>
    </r>
  </si>
  <si>
    <r>
      <rPr>
        <b/>
        <sz val="10"/>
        <color indexed="10"/>
        <rFont val="標楷體"/>
        <family val="4"/>
      </rPr>
      <t>小計</t>
    </r>
  </si>
  <si>
    <r>
      <rPr>
        <sz val="10"/>
        <rFont val="標楷體"/>
        <family val="4"/>
      </rPr>
      <t>存出保證金</t>
    </r>
  </si>
  <si>
    <r>
      <rPr>
        <sz val="10"/>
        <rFont val="標楷體"/>
        <family val="4"/>
      </rPr>
      <t>預付設備款</t>
    </r>
  </si>
  <si>
    <r>
      <rPr>
        <sz val="10"/>
        <rFont val="標楷體"/>
        <family val="4"/>
      </rPr>
      <t>應收收益</t>
    </r>
  </si>
  <si>
    <r>
      <rPr>
        <sz val="10"/>
        <rFont val="標楷體"/>
        <family val="4"/>
      </rPr>
      <t>應付代收款</t>
    </r>
  </si>
  <si>
    <r>
      <rPr>
        <sz val="10"/>
        <rFont val="標楷體"/>
        <family val="4"/>
      </rPr>
      <t>存入保證金</t>
    </r>
  </si>
  <si>
    <r>
      <rPr>
        <sz val="10"/>
        <rFont val="標楷體"/>
        <family val="4"/>
      </rPr>
      <t>應付薪資及獎金</t>
    </r>
  </si>
  <si>
    <r>
      <rPr>
        <sz val="10"/>
        <rFont val="標楷體"/>
        <family val="4"/>
      </rPr>
      <t>預支差旅費</t>
    </r>
  </si>
  <si>
    <r>
      <rPr>
        <sz val="10"/>
        <rFont val="標楷體"/>
        <family val="4"/>
      </rPr>
      <t>應付員工紅利及董監酬勞</t>
    </r>
  </si>
  <si>
    <r>
      <rPr>
        <sz val="10"/>
        <rFont val="標楷體"/>
        <family val="4"/>
      </rPr>
      <t>預支薪資、員工借支</t>
    </r>
  </si>
  <si>
    <r>
      <rPr>
        <sz val="10"/>
        <rFont val="標楷體"/>
        <family val="4"/>
      </rPr>
      <t>股東往來（不計息）</t>
    </r>
  </si>
  <si>
    <r>
      <rPr>
        <sz val="10"/>
        <rFont val="標楷體"/>
        <family val="4"/>
      </rPr>
      <t>預付國外佣金</t>
    </r>
  </si>
  <si>
    <r>
      <rPr>
        <sz val="10"/>
        <rFont val="標楷體"/>
        <family val="4"/>
      </rPr>
      <t>應付國外權利金</t>
    </r>
  </si>
  <si>
    <r>
      <rPr>
        <sz val="10"/>
        <rFont val="標楷體"/>
        <family val="4"/>
      </rPr>
      <t>應付國外勞務費</t>
    </r>
  </si>
  <si>
    <r>
      <rPr>
        <b/>
        <sz val="11"/>
        <color indexed="8"/>
        <rFont val="標楷體"/>
        <family val="4"/>
      </rPr>
      <t>項目</t>
    </r>
  </si>
  <si>
    <r>
      <rPr>
        <sz val="10"/>
        <rFont val="標楷體"/>
        <family val="4"/>
      </rPr>
      <t>指下列一至十八大項之和</t>
    </r>
  </si>
  <si>
    <r>
      <rPr>
        <sz val="10"/>
        <rFont val="標楷體"/>
        <family val="4"/>
      </rPr>
      <t>指本項下</t>
    </r>
    <r>
      <rPr>
        <sz val="10"/>
        <rFont val="Times New Roman"/>
        <family val="1"/>
      </rPr>
      <t>1</t>
    </r>
    <r>
      <rPr>
        <sz val="10"/>
        <rFont val="標楷體"/>
        <family val="4"/>
      </rPr>
      <t>至</t>
    </r>
    <r>
      <rPr>
        <sz val="10"/>
        <rFont val="Times New Roman"/>
        <family val="1"/>
      </rPr>
      <t>3</t>
    </r>
    <r>
      <rPr>
        <sz val="10"/>
        <rFont val="標楷體"/>
        <family val="4"/>
      </rPr>
      <t>細項之和</t>
    </r>
    <r>
      <rPr>
        <sz val="10"/>
        <color indexed="10"/>
        <rFont val="標楷體"/>
        <family val="4"/>
      </rPr>
      <t>（計息）</t>
    </r>
  </si>
  <si>
    <r>
      <rPr>
        <sz val="10"/>
        <rFont val="標楷體"/>
        <family val="4"/>
      </rPr>
      <t>指吸收員工存款、個人股東往來（計息）、向職工福利會借款或民間標會</t>
    </r>
  </si>
  <si>
    <r>
      <rPr>
        <sz val="10"/>
        <rFont val="標楷體"/>
        <family val="4"/>
      </rPr>
      <t>指向國外（含本國銀行海外分行）之借款</t>
    </r>
  </si>
  <si>
    <r>
      <rPr>
        <sz val="10"/>
        <rFont val="標楷體"/>
        <family val="4"/>
      </rPr>
      <t>指附條件交易（證券期貨業常見）</t>
    </r>
  </si>
  <si>
    <r>
      <rPr>
        <sz val="10"/>
        <rFont val="標楷體"/>
        <family val="4"/>
      </rPr>
      <t>指本項下</t>
    </r>
    <r>
      <rPr>
        <sz val="10"/>
        <rFont val="Times New Roman"/>
        <family val="1"/>
      </rPr>
      <t>1</t>
    </r>
    <r>
      <rPr>
        <sz val="10"/>
        <rFont val="標楷體"/>
        <family val="4"/>
      </rPr>
      <t>至</t>
    </r>
    <r>
      <rPr>
        <sz val="10"/>
        <rFont val="Times New Roman"/>
        <family val="1"/>
      </rPr>
      <t>5</t>
    </r>
    <r>
      <rPr>
        <sz val="10"/>
        <rFont val="標楷體"/>
        <family val="4"/>
      </rPr>
      <t>細項之和</t>
    </r>
    <r>
      <rPr>
        <sz val="10"/>
        <color indexed="10"/>
        <rFont val="標楷體"/>
        <family val="4"/>
      </rPr>
      <t>（不計息）</t>
    </r>
  </si>
  <si>
    <r>
      <rPr>
        <sz val="10"/>
        <rFont val="標楷體"/>
        <family val="4"/>
      </rPr>
      <t>指發行經票券金融公司或銀行保證之商業本票未償還餘額（扣除未攤銷折價）、開立經銀行承兌之國內匯票餘額（扣除未攤銷折價）</t>
    </r>
  </si>
  <si>
    <r>
      <rPr>
        <sz val="10"/>
        <rFont val="標楷體"/>
        <family val="4"/>
      </rPr>
      <t>指企業在國內發行之公司債未償還餘額（扣除未攤銷折價）</t>
    </r>
  </si>
  <si>
    <r>
      <rPr>
        <sz val="10"/>
        <rFont val="標楷體"/>
        <family val="4"/>
      </rPr>
      <t>指企業在國外發行之公司債等有價證券未償還餘額（扣除未攤銷折價）</t>
    </r>
  </si>
  <si>
    <r>
      <rPr>
        <sz val="10"/>
        <rFont val="標楷體"/>
        <family val="4"/>
      </rPr>
      <t>包含各種損失準備、售後租回準備、</t>
    </r>
    <r>
      <rPr>
        <sz val="10"/>
        <color indexed="10"/>
        <rFont val="標楷體"/>
        <family val="4"/>
      </rPr>
      <t>長期股權投資貸餘</t>
    </r>
    <r>
      <rPr>
        <sz val="10"/>
        <rFont val="標楷體"/>
        <family val="4"/>
      </rPr>
      <t>等</t>
    </r>
  </si>
  <si>
    <r>
      <rPr>
        <sz val="10"/>
        <rFont val="標楷體"/>
        <family val="4"/>
      </rPr>
      <t>因辦理資產證券化於帳上所產生之負債</t>
    </r>
  </si>
  <si>
    <r>
      <rPr>
        <sz val="10"/>
        <rFont val="標楷體"/>
        <family val="4"/>
      </rPr>
      <t>與財報上之會計科目一致</t>
    </r>
  </si>
  <si>
    <r>
      <rPr>
        <sz val="10"/>
        <rFont val="標楷體"/>
        <family val="4"/>
      </rPr>
      <t>指無法歸入以上項目之金融負債，金額小且重要性低，如其他金融負債－其他</t>
    </r>
  </si>
  <si>
    <r>
      <rPr>
        <sz val="10"/>
        <rFont val="標楷體"/>
        <family val="4"/>
      </rPr>
      <t>包含普通股股本及特別股股本，預收股本請填附表</t>
    </r>
    <r>
      <rPr>
        <sz val="10"/>
        <rFont val="Times New Roman"/>
        <family val="1"/>
      </rPr>
      <t>1</t>
    </r>
  </si>
  <si>
    <r>
      <rPr>
        <b/>
        <sz val="11"/>
        <rFont val="標楷體"/>
        <family val="4"/>
      </rPr>
      <t>三、附賣回票債券投資</t>
    </r>
  </si>
  <si>
    <r>
      <rPr>
        <b/>
        <sz val="11"/>
        <rFont val="標楷體"/>
        <family val="4"/>
      </rPr>
      <t>七、國內投資性不動產及閒置資產</t>
    </r>
  </si>
  <si>
    <r>
      <rPr>
        <b/>
        <sz val="11"/>
        <rFont val="標楷體"/>
        <family val="4"/>
      </rPr>
      <t>十、不動產、廠房及設備淨額</t>
    </r>
  </si>
  <si>
    <r>
      <rPr>
        <b/>
        <sz val="11"/>
        <rFont val="標楷體"/>
        <family val="4"/>
      </rPr>
      <t>十一、無形資產、生物資產、遞延資產及用品盤存</t>
    </r>
  </si>
  <si>
    <r>
      <rPr>
        <sz val="10"/>
        <rFont val="標楷體"/>
        <family val="4"/>
      </rPr>
      <t>請先依財報上會計項目將資料填入附表</t>
    </r>
    <r>
      <rPr>
        <sz val="10"/>
        <rFont val="Times New Roman"/>
        <family val="1"/>
      </rPr>
      <t>2</t>
    </r>
    <r>
      <rPr>
        <sz val="10"/>
        <rFont val="標楷體"/>
        <family val="4"/>
      </rPr>
      <t>，明細表各項目合計金額會自動連結至本欄</t>
    </r>
    <r>
      <rPr>
        <sz val="10"/>
        <rFont val="Times New Roman"/>
        <family val="1"/>
      </rPr>
      <t>2~4</t>
    </r>
    <r>
      <rPr>
        <sz val="10"/>
        <rFont val="標楷體"/>
        <family val="4"/>
      </rPr>
      <t>項</t>
    </r>
  </si>
  <si>
    <r>
      <t xml:space="preserve">  2.</t>
    </r>
    <r>
      <rPr>
        <sz val="11"/>
        <rFont val="標楷體"/>
        <family val="4"/>
      </rPr>
      <t>國外直接投資（持股在</t>
    </r>
    <r>
      <rPr>
        <sz val="11"/>
        <rFont val="Times New Roman"/>
        <family val="1"/>
      </rPr>
      <t>10%</t>
    </r>
    <r>
      <rPr>
        <sz val="11"/>
        <rFont val="標楷體"/>
        <family val="4"/>
      </rPr>
      <t>以上）</t>
    </r>
  </si>
  <si>
    <r>
      <rPr>
        <b/>
        <sz val="20"/>
        <rFont val="標楷體"/>
        <family val="4"/>
      </rPr>
      <t>附表</t>
    </r>
    <r>
      <rPr>
        <b/>
        <sz val="20"/>
        <rFont val="Times New Roman"/>
        <family val="1"/>
      </rPr>
      <t>2----</t>
    </r>
    <r>
      <rPr>
        <b/>
        <sz val="20"/>
        <rFont val="標楷體"/>
        <family val="4"/>
      </rPr>
      <t>國內外金融投資明細表</t>
    </r>
  </si>
  <si>
    <r>
      <t xml:space="preserve">               </t>
    </r>
    <r>
      <rPr>
        <b/>
        <sz val="16"/>
        <rFont val="標楷體"/>
        <family val="4"/>
      </rPr>
      <t>會計項目</t>
    </r>
  </si>
  <si>
    <r>
      <rPr>
        <b/>
        <sz val="14"/>
        <rFont val="標楷體"/>
        <family val="4"/>
      </rPr>
      <t>合</t>
    </r>
    <r>
      <rPr>
        <b/>
        <sz val="14"/>
        <rFont val="Times New Roman"/>
        <family val="1"/>
      </rPr>
      <t xml:space="preserve"> </t>
    </r>
    <r>
      <rPr>
        <b/>
        <sz val="14"/>
        <rFont val="標楷體"/>
        <family val="4"/>
      </rPr>
      <t>計</t>
    </r>
  </si>
  <si>
    <r>
      <rPr>
        <b/>
        <sz val="16"/>
        <rFont val="標楷體"/>
        <family val="4"/>
      </rPr>
      <t>調查表項目</t>
    </r>
    <r>
      <rPr>
        <b/>
        <sz val="16"/>
        <rFont val="Times New Roman"/>
        <family val="1"/>
      </rPr>
      <t xml:space="preserve">           </t>
    </r>
  </si>
  <si>
    <r>
      <rPr>
        <b/>
        <sz val="14"/>
        <rFont val="標楷體"/>
        <family val="4"/>
      </rPr>
      <t>一、國內金融投資淨額</t>
    </r>
  </si>
  <si>
    <t>（本表填妥後，紅框內各部門合計金額會自動連結到資產表五、應收及預付款項淨額下及負債表五、應付及預收款項淨額下紅框內各對應部門合計欄內）</t>
  </si>
  <si>
    <r>
      <rPr>
        <b/>
        <sz val="20"/>
        <rFont val="標楷體"/>
        <family val="4"/>
      </rPr>
      <t>附表</t>
    </r>
    <r>
      <rPr>
        <b/>
        <sz val="20"/>
        <rFont val="Times New Roman"/>
        <family val="1"/>
      </rPr>
      <t>1----</t>
    </r>
    <r>
      <rPr>
        <b/>
        <sz val="20"/>
        <rFont val="標楷體"/>
        <family val="4"/>
      </rPr>
      <t>應收、預付及應付、預收款項明細表</t>
    </r>
  </si>
  <si>
    <t>其他應收款-關係人</t>
  </si>
  <si>
    <t>其他應付款-關係人</t>
  </si>
  <si>
    <t>應收利息</t>
  </si>
  <si>
    <t>應付利息</t>
  </si>
  <si>
    <r>
      <rPr>
        <sz val="10"/>
        <rFont val="標楷體"/>
        <family val="4"/>
      </rPr>
      <t>應付利息</t>
    </r>
    <r>
      <rPr>
        <sz val="10"/>
        <rFont val="Times New Roman"/>
        <family val="1"/>
      </rPr>
      <t>-ECB</t>
    </r>
  </si>
  <si>
    <t>特別股股息-壽險公司</t>
  </si>
  <si>
    <t>存出保證金</t>
  </si>
  <si>
    <t>存入保證金</t>
  </si>
  <si>
    <r>
      <t xml:space="preserve">  3.</t>
    </r>
    <r>
      <rPr>
        <sz val="11"/>
        <rFont val="標楷體"/>
        <family val="4"/>
      </rPr>
      <t>國外有價證券投資</t>
    </r>
  </si>
  <si>
    <t>暫收款、代收款</t>
  </si>
  <si>
    <t>暫付款、預付款</t>
  </si>
  <si>
    <r>
      <rPr>
        <sz val="10"/>
        <rFont val="標楷體"/>
        <family val="4"/>
      </rPr>
      <t>應付水電、瓦斯、電信費</t>
    </r>
  </si>
  <si>
    <t>應付利息</t>
  </si>
  <si>
    <t>應付國外佣金</t>
  </si>
  <si>
    <t>應付健保費</t>
  </si>
  <si>
    <t>應付代扣薪資所得稅</t>
  </si>
  <si>
    <t>應付退休金</t>
  </si>
  <si>
    <t>應付會計師簽證費</t>
  </si>
  <si>
    <t>應付保險費、勞保費</t>
  </si>
  <si>
    <t>應付子公司連結稅制款</t>
  </si>
  <si>
    <t>應收子公司連結稅制款</t>
  </si>
  <si>
    <r>
      <rPr>
        <b/>
        <sz val="12"/>
        <rFont val="標楷體"/>
        <family val="4"/>
      </rPr>
      <t>一、商業授信</t>
    </r>
    <r>
      <rPr>
        <b/>
        <sz val="12"/>
        <color indexed="10"/>
        <rFont val="標楷體"/>
        <family val="4"/>
      </rPr>
      <t>毛額</t>
    </r>
    <r>
      <rPr>
        <b/>
        <sz val="12"/>
        <rFont val="Times New Roman"/>
        <family val="1"/>
      </rPr>
      <t xml:space="preserve"> 
</t>
    </r>
    <r>
      <rPr>
        <b/>
        <sz val="10"/>
        <rFont val="標楷體"/>
        <family val="4"/>
      </rPr>
      <t>（與商品、服務銷售</t>
    </r>
    <r>
      <rPr>
        <b/>
        <u val="single"/>
        <sz val="10"/>
        <rFont val="標楷體"/>
        <family val="4"/>
      </rPr>
      <t>直接相關</t>
    </r>
    <r>
      <rPr>
        <b/>
        <sz val="10"/>
        <rFont val="標楷體"/>
        <family val="4"/>
      </rPr>
      <t>的應收及預付款項；</t>
    </r>
    <r>
      <rPr>
        <b/>
        <u val="single"/>
        <sz val="10"/>
        <rFont val="標楷體"/>
        <family val="4"/>
      </rPr>
      <t>不</t>
    </r>
    <r>
      <rPr>
        <b/>
        <sz val="10"/>
        <rFont val="標楷體"/>
        <family val="4"/>
      </rPr>
      <t>扣除備抵呆帳，</t>
    </r>
    <r>
      <rPr>
        <b/>
        <u val="single"/>
        <sz val="10"/>
        <rFont val="標楷體"/>
        <family val="4"/>
      </rPr>
      <t>但扣除</t>
    </r>
    <r>
      <rPr>
        <b/>
        <sz val="10"/>
        <rFont val="標楷體"/>
        <family val="4"/>
      </rPr>
      <t>銷貨退回及折讓）</t>
    </r>
  </si>
  <si>
    <t>暫付款、預付款-子公司</t>
  </si>
  <si>
    <t>暫收款、代收款-子公司</t>
  </si>
  <si>
    <r>
      <rPr>
        <sz val="10"/>
        <rFont val="標楷體"/>
        <family val="4"/>
      </rPr>
      <t>指扣除備抵跌價損失後之淨額，</t>
    </r>
    <r>
      <rPr>
        <sz val="10"/>
        <color indexed="10"/>
        <rFont val="標楷體"/>
        <family val="4"/>
      </rPr>
      <t>預購原物料</t>
    </r>
    <r>
      <rPr>
        <sz val="10"/>
        <rFont val="標楷體"/>
        <family val="4"/>
      </rPr>
      <t>請填附表</t>
    </r>
    <r>
      <rPr>
        <sz val="10"/>
        <rFont val="Times New Roman"/>
        <family val="1"/>
      </rPr>
      <t>1</t>
    </r>
  </si>
  <si>
    <r>
      <rPr>
        <sz val="10"/>
        <rFont val="標楷體"/>
        <family val="4"/>
      </rPr>
      <t>指營業用之建築物、機械設備、運輸工具及各項設備等扣除累積折舊之淨額，</t>
    </r>
    <r>
      <rPr>
        <sz val="10"/>
        <color indexed="10"/>
        <rFont val="標楷體"/>
        <family val="4"/>
      </rPr>
      <t>預付購置設備款</t>
    </r>
    <r>
      <rPr>
        <sz val="10"/>
        <rFont val="標楷體"/>
        <family val="4"/>
      </rPr>
      <t>請填附表</t>
    </r>
    <r>
      <rPr>
        <sz val="10"/>
        <rFont val="Times New Roman"/>
        <family val="1"/>
      </rPr>
      <t>1</t>
    </r>
  </si>
  <si>
    <r>
      <rPr>
        <b/>
        <sz val="12"/>
        <color indexed="10"/>
        <rFont val="標楷體"/>
        <family val="4"/>
      </rPr>
      <t>資產</t>
    </r>
    <r>
      <rPr>
        <b/>
        <sz val="12"/>
        <color indexed="10"/>
        <rFont val="Times New Roman"/>
        <family val="1"/>
      </rPr>
      <t>-</t>
    </r>
    <r>
      <rPr>
        <b/>
        <sz val="12"/>
        <color indexed="10"/>
        <rFont val="標楷體"/>
        <family val="4"/>
      </rPr>
      <t>（負債</t>
    </r>
    <r>
      <rPr>
        <b/>
        <sz val="12"/>
        <color indexed="10"/>
        <rFont val="Times New Roman"/>
        <family val="1"/>
      </rPr>
      <t>+</t>
    </r>
    <r>
      <rPr>
        <b/>
        <sz val="12"/>
        <color indexed="10"/>
        <rFont val="標楷體"/>
        <family val="4"/>
      </rPr>
      <t>權益）</t>
    </r>
  </si>
  <si>
    <r>
      <rPr>
        <sz val="10"/>
        <rFont val="標楷體"/>
        <family val="4"/>
      </rPr>
      <t>指向國內金融機構之借款，包括</t>
    </r>
    <r>
      <rPr>
        <sz val="10"/>
        <rFont val="Times New Roman"/>
        <family val="1"/>
      </rPr>
      <t>OBU</t>
    </r>
    <r>
      <rPr>
        <sz val="10"/>
        <rFont val="標楷體"/>
        <family val="4"/>
      </rPr>
      <t>、外商及大陸銀行在台分行、金融租賃公司等</t>
    </r>
  </si>
  <si>
    <r>
      <t>6.</t>
    </r>
    <r>
      <rPr>
        <sz val="14"/>
        <rFont val="標楷體"/>
        <family val="4"/>
      </rPr>
      <t>國外衍生金融資產及結構型商品</t>
    </r>
  </si>
  <si>
    <r>
      <t>1.</t>
    </r>
    <r>
      <rPr>
        <sz val="14"/>
        <rFont val="標楷體"/>
        <family val="4"/>
      </rPr>
      <t>國外直接投資
（持股在</t>
    </r>
    <r>
      <rPr>
        <sz val="14"/>
        <rFont val="Times New Roman"/>
        <family val="1"/>
      </rPr>
      <t>10%</t>
    </r>
    <r>
      <rPr>
        <sz val="14"/>
        <rFont val="標楷體"/>
        <family val="4"/>
      </rPr>
      <t>以上）</t>
    </r>
  </si>
  <si>
    <r>
      <t>3.</t>
    </r>
    <r>
      <rPr>
        <sz val="14"/>
        <rFont val="標楷體"/>
        <family val="4"/>
      </rPr>
      <t>國外公司發行之債權證券
（債券）</t>
    </r>
  </si>
  <si>
    <r>
      <t>4.</t>
    </r>
    <r>
      <rPr>
        <sz val="14"/>
        <rFont val="標楷體"/>
        <family val="4"/>
      </rPr>
      <t>台灣公司發行之海外可轉債
（</t>
    </r>
    <r>
      <rPr>
        <sz val="14"/>
        <rFont val="Times New Roman"/>
        <family val="1"/>
      </rPr>
      <t>ECB</t>
    </r>
    <r>
      <rPr>
        <sz val="14"/>
        <rFont val="標楷體"/>
        <family val="4"/>
      </rPr>
      <t>）</t>
    </r>
  </si>
  <si>
    <r>
      <t>5.</t>
    </r>
    <r>
      <rPr>
        <sz val="14"/>
        <rFont val="標楷體"/>
        <family val="4"/>
      </rPr>
      <t>共同基金（受益憑證）</t>
    </r>
  </si>
  <si>
    <t>註：本表之金融資產評價方式，按照會計準則規定處理，其中第(一)、(二)類按公允價值評價，第(三)類按攤銷後成本法評價，第(四)類按成本評價。</t>
  </si>
  <si>
    <r>
      <rPr>
        <sz val="12"/>
        <color indexed="10"/>
        <rFont val="標楷體"/>
        <family val="4"/>
      </rPr>
      <t>業務主管：</t>
    </r>
    <r>
      <rPr>
        <sz val="12"/>
        <color indexed="10"/>
        <rFont val="Times New Roman"/>
        <family val="1"/>
      </rPr>
      <t xml:space="preserve">________ </t>
    </r>
    <r>
      <rPr>
        <sz val="12"/>
        <color indexed="10"/>
        <rFont val="標楷體"/>
        <family val="4"/>
      </rPr>
      <t>填表人：</t>
    </r>
    <r>
      <rPr>
        <sz val="12"/>
        <color indexed="10"/>
        <rFont val="Times New Roman"/>
        <family val="1"/>
      </rPr>
      <t>________</t>
    </r>
    <r>
      <rPr>
        <sz val="12"/>
        <color indexed="10"/>
        <rFont val="標楷體"/>
        <family val="4"/>
      </rPr>
      <t>電話：</t>
    </r>
    <r>
      <rPr>
        <sz val="12"/>
        <color indexed="10"/>
        <rFont val="Times New Roman"/>
        <family val="1"/>
      </rPr>
      <t xml:space="preserve">________ </t>
    </r>
    <r>
      <rPr>
        <sz val="12"/>
        <color indexed="10"/>
        <rFont val="標楷體"/>
        <family val="4"/>
      </rPr>
      <t>轉</t>
    </r>
    <r>
      <rPr>
        <sz val="12"/>
        <color indexed="10"/>
        <rFont val="Times New Roman"/>
        <family val="1"/>
      </rPr>
      <t xml:space="preserve"> </t>
    </r>
    <r>
      <rPr>
        <u val="single"/>
        <sz val="12"/>
        <color indexed="10"/>
        <rFont val="Times New Roman"/>
        <family val="1"/>
      </rPr>
      <t xml:space="preserve"> ________</t>
    </r>
  </si>
  <si>
    <r>
      <rPr>
        <sz val="14"/>
        <rFont val="標楷體"/>
        <family val="4"/>
      </rPr>
      <t>（本表填妥後，紅框內各投資明細合計金額會自動連結到調查表資產之</t>
    </r>
    <r>
      <rPr>
        <sz val="14"/>
        <rFont val="Times New Roman"/>
        <family val="1"/>
      </rPr>
      <t xml:space="preserve"> </t>
    </r>
    <r>
      <rPr>
        <sz val="14"/>
        <rFont val="標楷體"/>
        <family val="4"/>
      </rPr>
      <t>六、國內有價證券及投資淨額及</t>
    </r>
    <r>
      <rPr>
        <sz val="14"/>
        <rFont val="Times New Roman"/>
        <family val="1"/>
      </rPr>
      <t xml:space="preserve"> </t>
    </r>
    <r>
      <rPr>
        <sz val="14"/>
        <rFont val="標楷體"/>
        <family val="4"/>
      </rPr>
      <t>八、國外投資淨額項下紅框內各投資明細合計欄內）</t>
    </r>
  </si>
  <si>
    <t>國內外合計</t>
  </si>
  <si>
    <r>
      <rPr>
        <sz val="10"/>
        <rFont val="標楷體"/>
        <family val="4"/>
      </rPr>
      <t>請先依財報上會計項目將資料填入附表</t>
    </r>
    <r>
      <rPr>
        <sz val="10"/>
        <rFont val="Times New Roman"/>
        <family val="1"/>
      </rPr>
      <t>2</t>
    </r>
    <r>
      <rPr>
        <sz val="10"/>
        <rFont val="標楷體"/>
        <family val="4"/>
      </rPr>
      <t>，明細表各項目合計金額會自動連結至本欄</t>
    </r>
    <r>
      <rPr>
        <sz val="10"/>
        <rFont val="Times New Roman"/>
        <family val="1"/>
      </rPr>
      <t>1~8</t>
    </r>
    <r>
      <rPr>
        <sz val="10"/>
        <rFont val="標楷體"/>
        <family val="4"/>
      </rPr>
      <t>項</t>
    </r>
  </si>
  <si>
    <r>
      <t xml:space="preserve">               </t>
    </r>
    <r>
      <rPr>
        <sz val="16"/>
        <rFont val="標楷體"/>
        <family val="4"/>
      </rPr>
      <t>中央銀行經濟研究處</t>
    </r>
  </si>
  <si>
    <r>
      <rPr>
        <sz val="10"/>
        <rFont val="標楷體"/>
        <family val="4"/>
      </rPr>
      <t>指持有國內銀行發行之一年以上金融債券</t>
    </r>
  </si>
  <si>
    <r>
      <rPr>
        <sz val="10"/>
        <rFont val="標楷體"/>
        <family val="4"/>
      </rPr>
      <t>指非營業用之出租或閒置資產，及建設公司之營建推案（待售房地、營建用地、在建房地）</t>
    </r>
  </si>
  <si>
    <r>
      <rPr>
        <sz val="10"/>
        <rFont val="標楷體"/>
        <family val="4"/>
      </rPr>
      <t>指存放在國外的各類存款</t>
    </r>
  </si>
  <si>
    <r>
      <rPr>
        <b/>
        <sz val="11"/>
        <rFont val="標楷體"/>
        <family val="4"/>
      </rPr>
      <t>電腦代號</t>
    </r>
  </si>
  <si>
    <r>
      <rPr>
        <b/>
        <sz val="11"/>
        <rFont val="標楷體"/>
        <family val="4"/>
      </rPr>
      <t>填表說明</t>
    </r>
  </si>
  <si>
    <r>
      <rPr>
        <sz val="10"/>
        <rFont val="標楷體"/>
        <family val="4"/>
      </rPr>
      <t>指庫存現金（含外幣）、零用金或週轉金</t>
    </r>
  </si>
  <si>
    <r>
      <rPr>
        <sz val="10"/>
        <rFont val="標楷體"/>
        <family val="4"/>
      </rPr>
      <t>指存於國內金融機構之新台幣支票存款、活存、活儲、</t>
    </r>
    <r>
      <rPr>
        <sz val="10"/>
        <color indexed="10"/>
        <rFont val="標楷體"/>
        <family val="4"/>
      </rPr>
      <t>在途存款</t>
    </r>
    <r>
      <rPr>
        <sz val="10"/>
        <rFont val="標楷體"/>
        <family val="4"/>
      </rPr>
      <t>、郵政劃撥存款、</t>
    </r>
    <r>
      <rPr>
        <sz val="10"/>
        <color indexed="10"/>
        <rFont val="標楷體"/>
        <family val="4"/>
      </rPr>
      <t>備償專戶</t>
    </r>
  </si>
  <si>
    <r>
      <rPr>
        <sz val="10"/>
        <rFont val="標楷體"/>
        <family val="4"/>
      </rPr>
      <t>指存於國內金融機構之新台幣定存、定儲、可轉讓定存單等</t>
    </r>
  </si>
  <si>
    <r>
      <rPr>
        <sz val="10"/>
        <rFont val="標楷體"/>
        <family val="4"/>
      </rPr>
      <t>指附條件交易</t>
    </r>
  </si>
  <si>
    <r>
      <rPr>
        <sz val="10"/>
        <rFont val="標楷體"/>
        <family val="4"/>
      </rPr>
      <t>指對公、民營企業之融通</t>
    </r>
  </si>
  <si>
    <r>
      <rPr>
        <sz val="10"/>
        <rFont val="標楷體"/>
        <family val="4"/>
      </rPr>
      <t>指對員工、個人股東或職工福利會等之融通</t>
    </r>
  </si>
  <si>
    <r>
      <t xml:space="preserve">  1.</t>
    </r>
    <r>
      <rPr>
        <sz val="11"/>
        <rFont val="標楷體"/>
        <family val="4"/>
      </rPr>
      <t>政府</t>
    </r>
  </si>
  <si>
    <r>
      <t xml:space="preserve">  2.</t>
    </r>
    <r>
      <rPr>
        <sz val="11"/>
        <rFont val="標楷體"/>
        <family val="4"/>
      </rPr>
      <t>金融機構</t>
    </r>
  </si>
  <si>
    <r>
      <t xml:space="preserve">  3.</t>
    </r>
    <r>
      <rPr>
        <sz val="11"/>
        <rFont val="標楷體"/>
        <family val="4"/>
      </rPr>
      <t>企業</t>
    </r>
  </si>
  <si>
    <r>
      <t xml:space="preserve">  4.</t>
    </r>
    <r>
      <rPr>
        <sz val="11"/>
        <rFont val="標楷體"/>
        <family val="4"/>
      </rPr>
      <t>個人及非營利團體</t>
    </r>
  </si>
  <si>
    <r>
      <t xml:space="preserve">  5.</t>
    </r>
    <r>
      <rPr>
        <sz val="11"/>
        <rFont val="標楷體"/>
        <family val="4"/>
      </rPr>
      <t>國外</t>
    </r>
  </si>
  <si>
    <r>
      <rPr>
        <sz val="10"/>
        <color indexed="10"/>
        <rFont val="標楷體"/>
        <family val="4"/>
      </rPr>
      <t>前面不須加負號</t>
    </r>
    <r>
      <rPr>
        <sz val="10"/>
        <rFont val="標楷體"/>
        <family val="4"/>
      </rPr>
      <t>，為應收款項之減項科目</t>
    </r>
  </si>
  <si>
    <r>
      <rPr>
        <b/>
        <sz val="11"/>
        <rFont val="標楷體"/>
        <family val="4"/>
      </rPr>
      <t>六、國內有價證券及投資淨額</t>
    </r>
  </si>
  <si>
    <r>
      <t xml:space="preserve">  1.</t>
    </r>
    <r>
      <rPr>
        <sz val="11"/>
        <rFont val="標楷體"/>
        <family val="4"/>
      </rPr>
      <t>短期票券</t>
    </r>
    <r>
      <rPr>
        <sz val="10"/>
        <rFont val="標楷體"/>
        <family val="4"/>
      </rPr>
      <t>（商業本票、銀行承兌匯票）</t>
    </r>
  </si>
  <si>
    <r>
      <rPr>
        <sz val="10"/>
        <rFont val="標楷體"/>
        <family val="4"/>
      </rPr>
      <t>指持有國內票券金融公司或銀行承銷之商業本票、持有經銀行承兌之國內匯票</t>
    </r>
  </si>
  <si>
    <r>
      <rPr>
        <sz val="12"/>
        <rFont val="標楷體"/>
        <family val="4"/>
      </rPr>
      <t>公司名稱</t>
    </r>
    <r>
      <rPr>
        <sz val="12"/>
        <rFont val="Times New Roman"/>
        <family val="1"/>
      </rPr>
      <t>:___________________________</t>
    </r>
  </si>
  <si>
    <r>
      <rPr>
        <sz val="12"/>
        <color indexed="10"/>
        <rFont val="標楷體"/>
        <family val="4"/>
      </rPr>
      <t>單位：新台幣千元</t>
    </r>
    <r>
      <rPr>
        <sz val="12"/>
        <color indexed="10"/>
        <rFont val="Times New Roman"/>
        <family val="1"/>
      </rPr>
      <t>(</t>
    </r>
    <r>
      <rPr>
        <sz val="12"/>
        <color indexed="10"/>
        <rFont val="標楷體"/>
        <family val="4"/>
      </rPr>
      <t>千元以下四捨五入</t>
    </r>
    <r>
      <rPr>
        <sz val="12"/>
        <color indexed="10"/>
        <rFont val="Times New Roman"/>
        <family val="1"/>
      </rPr>
      <t>)</t>
    </r>
  </si>
  <si>
    <r>
      <rPr>
        <b/>
        <sz val="11"/>
        <rFont val="標楷體"/>
        <family val="4"/>
      </rPr>
      <t>項</t>
    </r>
    <r>
      <rPr>
        <b/>
        <sz val="11"/>
        <rFont val="Times New Roman"/>
        <family val="1"/>
      </rPr>
      <t xml:space="preserve">                                </t>
    </r>
    <r>
      <rPr>
        <b/>
        <sz val="11"/>
        <rFont val="標楷體"/>
        <family val="4"/>
      </rPr>
      <t>目</t>
    </r>
  </si>
  <si>
    <r>
      <rPr>
        <sz val="10"/>
        <rFont val="標楷體"/>
        <family val="4"/>
      </rPr>
      <t>指存於國內金融機構之存款，包括</t>
    </r>
    <r>
      <rPr>
        <sz val="10"/>
        <rFont val="Times New Roman"/>
        <family val="1"/>
      </rPr>
      <t>OBU</t>
    </r>
    <r>
      <rPr>
        <sz val="10"/>
        <rFont val="標楷體"/>
        <family val="4"/>
      </rPr>
      <t>、外商及大陸銀行在台分行（結構型商品歸入衍生金融商品）</t>
    </r>
  </si>
  <si>
    <r>
      <rPr>
        <sz val="10"/>
        <rFont val="標楷體"/>
        <family val="4"/>
      </rPr>
      <t>指存於國內金融機構之外匯活期及外匯定期存款（含本項所產生之兌換損益）</t>
    </r>
  </si>
  <si>
    <r>
      <rPr>
        <sz val="10"/>
        <rFont val="標楷體"/>
        <family val="4"/>
      </rPr>
      <t>指本項下</t>
    </r>
    <r>
      <rPr>
        <sz val="10"/>
        <rFont val="Times New Roman"/>
        <family val="1"/>
      </rPr>
      <t>1</t>
    </r>
    <r>
      <rPr>
        <sz val="10"/>
        <rFont val="標楷體"/>
        <family val="4"/>
      </rPr>
      <t>至</t>
    </r>
    <r>
      <rPr>
        <sz val="10"/>
        <rFont val="Times New Roman"/>
        <family val="1"/>
      </rPr>
      <t>5</t>
    </r>
    <r>
      <rPr>
        <sz val="10"/>
        <rFont val="標楷體"/>
        <family val="4"/>
      </rPr>
      <t>細項之和</t>
    </r>
    <r>
      <rPr>
        <sz val="10"/>
        <color indexed="10"/>
        <rFont val="標楷體"/>
        <family val="4"/>
      </rPr>
      <t>（計息）</t>
    </r>
  </si>
  <si>
    <r>
      <rPr>
        <sz val="10"/>
        <rFont val="標楷體"/>
        <family val="4"/>
      </rPr>
      <t>指本項下</t>
    </r>
    <r>
      <rPr>
        <sz val="10"/>
        <rFont val="Times New Roman"/>
        <family val="1"/>
      </rPr>
      <t>1</t>
    </r>
    <r>
      <rPr>
        <sz val="10"/>
        <rFont val="標楷體"/>
        <family val="4"/>
      </rPr>
      <t>至</t>
    </r>
    <r>
      <rPr>
        <sz val="10"/>
        <rFont val="Times New Roman"/>
        <family val="1"/>
      </rPr>
      <t>5</t>
    </r>
    <r>
      <rPr>
        <sz val="10"/>
        <rFont val="標楷體"/>
        <family val="4"/>
      </rPr>
      <t>細項之和，減第</t>
    </r>
    <r>
      <rPr>
        <sz val="10"/>
        <rFont val="Times New Roman"/>
        <family val="1"/>
      </rPr>
      <t>6</t>
    </r>
    <r>
      <rPr>
        <sz val="10"/>
        <rFont val="標楷體"/>
        <family val="4"/>
      </rPr>
      <t>細項後之淨額</t>
    </r>
    <r>
      <rPr>
        <sz val="10"/>
        <color indexed="10"/>
        <rFont val="標楷體"/>
        <family val="4"/>
      </rPr>
      <t>（不計息）</t>
    </r>
  </si>
  <si>
    <r>
      <rPr>
        <sz val="10"/>
        <rFont val="標楷體"/>
        <family val="4"/>
      </rPr>
      <t>請先將應收及預付款項明細資料填入附表</t>
    </r>
    <r>
      <rPr>
        <sz val="10"/>
        <rFont val="Times New Roman"/>
        <family val="1"/>
      </rPr>
      <t>1</t>
    </r>
    <r>
      <rPr>
        <sz val="10"/>
        <rFont val="標楷體"/>
        <family val="4"/>
      </rPr>
      <t>，並註明其科目名稱，明細表各部門合計金額會自動連結至本欄各項</t>
    </r>
  </si>
  <si>
    <r>
      <rPr>
        <sz val="10"/>
        <rFont val="標楷體"/>
        <family val="4"/>
      </rPr>
      <t>指本項下</t>
    </r>
    <r>
      <rPr>
        <sz val="10"/>
        <rFont val="Times New Roman"/>
        <family val="1"/>
      </rPr>
      <t>1</t>
    </r>
    <r>
      <rPr>
        <sz val="10"/>
        <rFont val="標楷體"/>
        <family val="4"/>
      </rPr>
      <t>至</t>
    </r>
    <r>
      <rPr>
        <sz val="10"/>
        <rFont val="Times New Roman"/>
        <family val="1"/>
      </rPr>
      <t>9</t>
    </r>
    <r>
      <rPr>
        <sz val="10"/>
        <rFont val="標楷體"/>
        <family val="4"/>
      </rPr>
      <t>細項之和，並加計評價調整後之淨額</t>
    </r>
  </si>
  <si>
    <t>淨確定福利資產</t>
  </si>
  <si>
    <t>淨確定福利負債</t>
  </si>
  <si>
    <r>
      <t>2.</t>
    </r>
    <r>
      <rPr>
        <sz val="14"/>
        <rFont val="標楷體"/>
        <family val="4"/>
      </rPr>
      <t xml:space="preserve">國外公司發行之股權證券
</t>
    </r>
    <r>
      <rPr>
        <sz val="13"/>
        <rFont val="標楷體"/>
        <family val="4"/>
      </rPr>
      <t>（基金、持股低於</t>
    </r>
    <r>
      <rPr>
        <sz val="13"/>
        <rFont val="Times New Roman"/>
        <family val="1"/>
      </rPr>
      <t>10%</t>
    </r>
    <r>
      <rPr>
        <sz val="13"/>
        <rFont val="標楷體"/>
        <family val="4"/>
      </rPr>
      <t>之股票）</t>
    </r>
  </si>
  <si>
    <r>
      <rPr>
        <sz val="10"/>
        <rFont val="標楷體"/>
        <family val="4"/>
      </rPr>
      <t>指政府（如行政院開發基金、中小企業發展基金）委託銀行貸放之各種政策性貸款（風險由政府承擔）</t>
    </r>
  </si>
  <si>
    <r>
      <rPr>
        <sz val="10"/>
        <rFont val="標楷體"/>
        <family val="4"/>
      </rPr>
      <t>指下列一及二大項之和</t>
    </r>
  </si>
  <si>
    <r>
      <rPr>
        <b/>
        <sz val="11"/>
        <rFont val="標楷體"/>
        <family val="4"/>
      </rPr>
      <t>一、實收資本</t>
    </r>
  </si>
  <si>
    <r>
      <rPr>
        <b/>
        <sz val="11"/>
        <rFont val="標楷體"/>
        <family val="4"/>
      </rPr>
      <t>二、資本公積、保留盈餘及其他權益</t>
    </r>
  </si>
  <si>
    <r>
      <rPr>
        <sz val="10"/>
        <rFont val="標楷體"/>
        <family val="4"/>
      </rPr>
      <t>股本以外之權益項目均填在此，含法定公積、特別公積、資本公積、累積盈虧、庫藏股及累積換算調整數、金融商品未實現損益等。【本項金額如為負值，請在數字前加負號】</t>
    </r>
  </si>
  <si>
    <r>
      <rPr>
        <b/>
        <sz val="12"/>
        <rFont val="標楷體"/>
        <family val="4"/>
      </rPr>
      <t>負債及權益合計</t>
    </r>
  </si>
  <si>
    <r>
      <rPr>
        <sz val="10"/>
        <rFont val="標楷體"/>
        <family val="4"/>
      </rPr>
      <t>檢誤公式</t>
    </r>
  </si>
  <si>
    <r>
      <rPr>
        <sz val="10"/>
        <rFont val="標楷體"/>
        <family val="4"/>
      </rPr>
      <t>（</t>
    </r>
    <r>
      <rPr>
        <sz val="10"/>
        <color indexed="10"/>
        <rFont val="標楷體"/>
        <family val="4"/>
      </rPr>
      <t>淨確定福利資產或負債</t>
    </r>
    <r>
      <rPr>
        <sz val="10"/>
        <rFont val="標楷體"/>
        <family val="4"/>
      </rPr>
      <t>，歸入</t>
    </r>
    <r>
      <rPr>
        <sz val="10"/>
        <color indexed="10"/>
        <rFont val="標楷體"/>
        <family val="4"/>
      </rPr>
      <t>附表</t>
    </r>
    <r>
      <rPr>
        <sz val="10"/>
        <color indexed="10"/>
        <rFont val="Times New Roman"/>
        <family val="1"/>
      </rPr>
      <t>1</t>
    </r>
    <r>
      <rPr>
        <sz val="10"/>
        <rFont val="標楷體"/>
        <family val="4"/>
      </rPr>
      <t>之個人及非營利團體部門）</t>
    </r>
  </si>
  <si>
    <r>
      <t>單位：新台幣千元</t>
    </r>
    <r>
      <rPr>
        <sz val="12"/>
        <color indexed="10"/>
        <rFont val="Times New Roman"/>
        <family val="1"/>
      </rPr>
      <t>(</t>
    </r>
    <r>
      <rPr>
        <sz val="12"/>
        <color indexed="10"/>
        <rFont val="標楷體"/>
        <family val="4"/>
      </rPr>
      <t>千元以下四捨五入</t>
    </r>
    <r>
      <rPr>
        <sz val="12"/>
        <color indexed="10"/>
        <rFont val="Times New Roman"/>
        <family val="1"/>
      </rPr>
      <t>)</t>
    </r>
  </si>
  <si>
    <r>
      <t>單位：新台幣千元</t>
    </r>
    <r>
      <rPr>
        <sz val="12"/>
        <color indexed="10"/>
        <rFont val="Times New Roman"/>
        <family val="1"/>
      </rPr>
      <t>(</t>
    </r>
    <r>
      <rPr>
        <sz val="12"/>
        <color indexed="10"/>
        <rFont val="標楷體"/>
        <family val="4"/>
      </rPr>
      <t>千元以下四捨五入</t>
    </r>
    <r>
      <rPr>
        <sz val="12"/>
        <color indexed="10"/>
        <rFont val="Times New Roman"/>
        <family val="1"/>
      </rPr>
      <t>)</t>
    </r>
  </si>
  <si>
    <r>
      <t xml:space="preserve">  </t>
    </r>
    <r>
      <rPr>
        <sz val="11"/>
        <color indexed="10"/>
        <rFont val="標楷體"/>
        <family val="4"/>
      </rPr>
      <t>減：備抵呆帳</t>
    </r>
  </si>
  <si>
    <r>
      <rPr>
        <b/>
        <sz val="11"/>
        <rFont val="標楷體"/>
        <family val="4"/>
      </rPr>
      <t>四、融通</t>
    </r>
    <r>
      <rPr>
        <b/>
        <sz val="11"/>
        <color indexed="10"/>
        <rFont val="標楷體"/>
        <family val="4"/>
      </rPr>
      <t>（計息）</t>
    </r>
  </si>
  <si>
    <r>
      <rPr>
        <b/>
        <sz val="11"/>
        <rFont val="標楷體"/>
        <family val="4"/>
      </rPr>
      <t>五、應收及預付款項淨額</t>
    </r>
    <r>
      <rPr>
        <b/>
        <sz val="11"/>
        <color indexed="10"/>
        <rFont val="標楷體"/>
        <family val="4"/>
      </rPr>
      <t>（不計息）</t>
    </r>
  </si>
  <si>
    <r>
      <rPr>
        <b/>
        <sz val="11"/>
        <rFont val="標楷體"/>
        <family val="4"/>
      </rPr>
      <t>五、應付及預收款項淨額</t>
    </r>
    <r>
      <rPr>
        <b/>
        <sz val="11"/>
        <color indexed="10"/>
        <rFont val="標楷體"/>
        <family val="4"/>
      </rPr>
      <t>（不計息）</t>
    </r>
  </si>
  <si>
    <t>十、人事及退休金準備</t>
  </si>
  <si>
    <t>十五、避險之金融負債</t>
  </si>
  <si>
    <t>十六、以攤銷後成本衡量之金融負債</t>
  </si>
  <si>
    <t>合約資產</t>
  </si>
  <si>
    <t>合約負債</t>
  </si>
  <si>
    <r>
      <t>(</t>
    </r>
    <r>
      <rPr>
        <b/>
        <sz val="14"/>
        <rFont val="標楷體"/>
        <family val="4"/>
      </rPr>
      <t>二</t>
    </r>
    <r>
      <rPr>
        <b/>
        <sz val="14"/>
        <rFont val="Times New Roman"/>
        <family val="1"/>
      </rPr>
      <t>)</t>
    </r>
    <r>
      <rPr>
        <b/>
        <sz val="14"/>
        <rFont val="標楷體"/>
        <family val="4"/>
      </rPr>
      <t>透過其他綜合損益按公允價值衡量之金融資產</t>
    </r>
  </si>
  <si>
    <r>
      <t>(</t>
    </r>
    <r>
      <rPr>
        <b/>
        <sz val="14"/>
        <rFont val="標楷體"/>
        <family val="4"/>
      </rPr>
      <t>四</t>
    </r>
    <r>
      <rPr>
        <b/>
        <sz val="14"/>
        <rFont val="Times New Roman"/>
        <family val="1"/>
      </rPr>
      <t>)</t>
    </r>
    <r>
      <rPr>
        <b/>
        <sz val="14"/>
        <rFont val="標楷體"/>
        <family val="4"/>
      </rPr>
      <t>避險之金融資產</t>
    </r>
  </si>
  <si>
    <r>
      <t>(</t>
    </r>
    <r>
      <rPr>
        <b/>
        <sz val="14"/>
        <rFont val="標楷體"/>
        <family val="4"/>
      </rPr>
      <t>五</t>
    </r>
    <r>
      <rPr>
        <b/>
        <sz val="14"/>
        <rFont val="Times New Roman"/>
        <family val="1"/>
      </rPr>
      <t>)</t>
    </r>
    <r>
      <rPr>
        <b/>
        <sz val="14"/>
        <rFont val="標楷體"/>
        <family val="4"/>
      </rPr>
      <t>採用權益法之投資</t>
    </r>
  </si>
  <si>
    <r>
      <t>(</t>
    </r>
    <r>
      <rPr>
        <b/>
        <sz val="14"/>
        <rFont val="標楷體"/>
        <family val="4"/>
      </rPr>
      <t>三</t>
    </r>
    <r>
      <rPr>
        <b/>
        <sz val="14"/>
        <rFont val="Times New Roman"/>
        <family val="1"/>
      </rPr>
      <t>)</t>
    </r>
    <r>
      <rPr>
        <b/>
        <sz val="14"/>
        <rFont val="標楷體"/>
        <family val="4"/>
      </rPr>
      <t>按攤銷後成本衡量之金融資產</t>
    </r>
  </si>
  <si>
    <t>應收技術服務費</t>
  </si>
  <si>
    <t>(一)透過損益按公允價值衡量之金融資產</t>
  </si>
  <si>
    <r>
      <t>包括未攤銷費用、商譽、開辦費、租賃權益、</t>
    </r>
    <r>
      <rPr>
        <sz val="10"/>
        <color indexed="10"/>
        <rFont val="標楷體"/>
        <family val="4"/>
      </rPr>
      <t>使用權資產</t>
    </r>
    <r>
      <rPr>
        <sz val="10"/>
        <rFont val="標楷體"/>
        <family val="4"/>
      </rPr>
      <t>、</t>
    </r>
    <r>
      <rPr>
        <sz val="10"/>
        <color indexed="10"/>
        <rFont val="標楷體"/>
        <family val="4"/>
      </rPr>
      <t>地上權、權利金</t>
    </r>
    <r>
      <rPr>
        <sz val="10"/>
        <rFont val="標楷體"/>
        <family val="4"/>
      </rPr>
      <t>、遞延資產、遞延費用、遞延退休金成本、遞延兌換損失、未實現售後租回損失、電腦軟體及用品盤存等</t>
    </r>
  </si>
  <si>
    <r>
      <rPr>
        <b/>
        <sz val="11"/>
        <rFont val="標楷體"/>
        <family val="4"/>
      </rPr>
      <t>十一、土地增值稅準備</t>
    </r>
  </si>
  <si>
    <r>
      <rPr>
        <sz val="10"/>
        <rFont val="標楷體"/>
        <family val="4"/>
      </rPr>
      <t>指辦理土地重估，依法提列之增值稅準備，如</t>
    </r>
    <r>
      <rPr>
        <sz val="10"/>
        <color indexed="10"/>
        <rFont val="標楷體"/>
        <family val="4"/>
      </rPr>
      <t>遞延所得稅中有，須拆出</t>
    </r>
  </si>
  <si>
    <r>
      <rPr>
        <sz val="12"/>
        <rFont val="標楷體"/>
        <family val="4"/>
      </rPr>
      <t>中央銀行經濟研究處聯絡電話：</t>
    </r>
    <r>
      <rPr>
        <sz val="12"/>
        <rFont val="Times New Roman"/>
        <family val="1"/>
      </rPr>
      <t>(02)23571764</t>
    </r>
  </si>
  <si>
    <t>退款負債</t>
  </si>
  <si>
    <r>
      <t>5.</t>
    </r>
    <r>
      <rPr>
        <sz val="14"/>
        <rFont val="標楷體"/>
        <family val="4"/>
      </rPr>
      <t>台灣公司發行之海外存託憑證（</t>
    </r>
    <r>
      <rPr>
        <sz val="14"/>
        <rFont val="Times New Roman"/>
        <family val="1"/>
      </rPr>
      <t>GDR</t>
    </r>
    <r>
      <rPr>
        <sz val="14"/>
        <rFont val="標楷體"/>
        <family val="4"/>
      </rPr>
      <t>、</t>
    </r>
    <r>
      <rPr>
        <sz val="14"/>
        <rFont val="Times New Roman"/>
        <family val="1"/>
      </rPr>
      <t>ADR</t>
    </r>
    <r>
      <rPr>
        <sz val="14"/>
        <rFont val="標楷體"/>
        <family val="4"/>
      </rPr>
      <t>）</t>
    </r>
  </si>
  <si>
    <t>應付帳款（不計息）</t>
  </si>
  <si>
    <r>
      <t>二、國內非金融機構借款</t>
    </r>
    <r>
      <rPr>
        <b/>
        <sz val="11"/>
        <color indexed="10"/>
        <rFont val="標楷體"/>
        <family val="4"/>
      </rPr>
      <t>（計息）</t>
    </r>
  </si>
  <si>
    <r>
      <t xml:space="preserve">               </t>
    </r>
    <r>
      <rPr>
        <u val="single"/>
        <sz val="16"/>
        <rFont val="Times New Roman"/>
        <family val="1"/>
      </rPr>
      <t>112</t>
    </r>
    <r>
      <rPr>
        <u val="single"/>
        <sz val="16"/>
        <rFont val="標楷體"/>
        <family val="4"/>
      </rPr>
      <t>年金融控股公司資金狀況調查表</t>
    </r>
  </si>
  <si>
    <r>
      <t>111</t>
    </r>
    <r>
      <rPr>
        <b/>
        <sz val="11"/>
        <rFont val="標楷體"/>
        <family val="4"/>
      </rPr>
      <t>年</t>
    </r>
    <r>
      <rPr>
        <b/>
        <sz val="11"/>
        <rFont val="Times New Roman"/>
        <family val="1"/>
      </rPr>
      <t>12</t>
    </r>
    <r>
      <rPr>
        <b/>
        <sz val="11"/>
        <rFont val="標楷體"/>
        <family val="4"/>
      </rPr>
      <t>月底</t>
    </r>
  </si>
  <si>
    <r>
      <t xml:space="preserve">               </t>
    </r>
    <r>
      <rPr>
        <u val="single"/>
        <sz val="16"/>
        <rFont val="Times New Roman"/>
        <family val="1"/>
      </rPr>
      <t>112</t>
    </r>
    <r>
      <rPr>
        <u val="single"/>
        <sz val="16"/>
        <rFont val="標楷體"/>
        <family val="4"/>
      </rPr>
      <t>年金融控股公司資金狀況調查表</t>
    </r>
    <r>
      <rPr>
        <u val="single"/>
        <sz val="16"/>
        <rFont val="Times New Roman"/>
        <family val="1"/>
      </rPr>
      <t>(</t>
    </r>
    <r>
      <rPr>
        <u val="single"/>
        <sz val="16"/>
        <rFont val="標楷體"/>
        <family val="4"/>
      </rPr>
      <t>續</t>
    </r>
    <r>
      <rPr>
        <u val="single"/>
        <sz val="16"/>
        <rFont val="Times New Roman"/>
        <family val="1"/>
      </rPr>
      <t>)</t>
    </r>
  </si>
  <si>
    <r>
      <t>指</t>
    </r>
    <r>
      <rPr>
        <sz val="10"/>
        <color indexed="10"/>
        <rFont val="標楷體"/>
        <family val="4"/>
      </rPr>
      <t>租賃負債</t>
    </r>
    <r>
      <rPr>
        <sz val="10"/>
        <rFont val="標楷體"/>
        <family val="4"/>
      </rPr>
      <t>、</t>
    </r>
    <r>
      <rPr>
        <sz val="10"/>
        <color indexed="10"/>
        <rFont val="標楷體"/>
        <family val="4"/>
      </rPr>
      <t>未實現利益</t>
    </r>
    <r>
      <rPr>
        <sz val="10"/>
        <rFont val="標楷體"/>
        <family val="4"/>
      </rPr>
      <t>、</t>
    </r>
    <r>
      <rPr>
        <sz val="10"/>
        <color indexed="10"/>
        <rFont val="標楷體"/>
        <family val="4"/>
      </rPr>
      <t>遞延收入(含合約負債中遞延收入部分)</t>
    </r>
  </si>
  <si>
    <r>
      <t>指持有國內證券投資信託公司及信託業發行之共同基金，有關</t>
    </r>
    <r>
      <rPr>
        <sz val="10"/>
        <color indexed="10"/>
        <rFont val="標楷體"/>
        <family val="4"/>
      </rPr>
      <t>國內</t>
    </r>
    <r>
      <rPr>
        <sz val="10"/>
        <rFont val="標楷體"/>
        <family val="4"/>
      </rPr>
      <t>投信與信託部發行之</t>
    </r>
    <r>
      <rPr>
        <sz val="10"/>
        <color indexed="10"/>
        <rFont val="標楷體"/>
        <family val="4"/>
      </rPr>
      <t>共同基金名單</t>
    </r>
    <r>
      <rPr>
        <sz val="10"/>
        <rFont val="標楷體"/>
        <family val="4"/>
      </rPr>
      <t>請參照央行官網電子公布欄之金融控股公司資金狀況調查相關電子檔之「</t>
    </r>
    <r>
      <rPr>
        <sz val="10"/>
        <rFont val="Times New Roman"/>
        <family val="1"/>
      </rPr>
      <t>3.</t>
    </r>
    <r>
      <rPr>
        <sz val="10"/>
        <rFont val="標楷體"/>
        <family val="4"/>
      </rPr>
      <t>國內基金明細表」</t>
    </r>
  </si>
  <si>
    <r>
      <rPr>
        <sz val="10"/>
        <rFont val="標楷體"/>
        <family val="4"/>
      </rPr>
      <t>指投資國外發行之有價證券（含債券、共同基金、持股</t>
    </r>
    <r>
      <rPr>
        <sz val="10"/>
        <rFont val="Times New Roman"/>
        <family val="1"/>
      </rPr>
      <t>10%</t>
    </r>
    <r>
      <rPr>
        <sz val="10"/>
        <rFont val="標楷體"/>
        <family val="4"/>
      </rPr>
      <t>以下之股票等）。境外機構發行之共同基金名單請參照「境外基金資訊觀測站」</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</si>
</sst>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Red]\(0\)"/>
    <numFmt numFmtId="178" formatCode="#,##0_);[Red]\(#,##0\)"/>
    <numFmt numFmtId="179" formatCode="#,##0_ "/>
    <numFmt numFmtId="180" formatCode="0.0000"/>
    <numFmt numFmtId="181" formatCode="0.000"/>
    <numFmt numFmtId="182" formatCode="[Black]_-&quot;減:&quot;* #,##0_-;[Red]_-&quot;減:&quot;\-* #,##0_-;[Red]_-&quot;減:&quot;* &quot; &quot;_-"/>
    <numFmt numFmtId="183" formatCode="&quot;Yes&quot;;&quot;Yes&quot;;&quot;No&quot;"/>
    <numFmt numFmtId="184" formatCode="&quot;True&quot;;&quot;True&quot;;&quot;False&quot;"/>
    <numFmt numFmtId="185" formatCode="&quot;On&quot;;&quot;On&quot;;&quot;Off&quot;"/>
    <numFmt numFmtId="186" formatCode="0.0_ "/>
    <numFmt numFmtId="187" formatCode="#,##0.0_ "/>
    <numFmt numFmtId="188" formatCode="_(* #,##0.00_);_(* \(#,##0.00\);_(* &quot;-&quot;??_);_(@_)"/>
    <numFmt numFmtId="189" formatCode="_(* #,##0_);_(* \(#,##0\);_(* &quot;-&quot;_);_(@_)"/>
    <numFmt numFmtId="190" formatCode="_(&quot;$&quot;* #,##0.00_);_(&quot;$&quot;* \(#,##0.00\);_(&quot;$&quot;* &quot;-&quot;??_);_(@_)"/>
    <numFmt numFmtId="191" formatCode="_(&quot;$&quot;* #,##0_);_(&quot;$&quot;* \(#,##0\);_(&quot;$&quot;* &quot;-&quot;_);_(@_)"/>
    <numFmt numFmtId="192" formatCode="0.00_ "/>
    <numFmt numFmtId="193" formatCode="#,##0\ "/>
    <numFmt numFmtId="194" formatCode="000"/>
    <numFmt numFmtId="195" formatCode="_-* #,##0.0_-;\-* #,##0.0_-;_-* &quot;-&quot;??_-;_-@_-"/>
    <numFmt numFmtId="196" formatCode="_-* #,##0_-;\-* #,##0_-;_-* &quot;-&quot;??_-;_-@_-"/>
    <numFmt numFmtId="197" formatCode="#,##0.000_ "/>
    <numFmt numFmtId="198" formatCode="#,##0.0000_ "/>
    <numFmt numFmtId="199" formatCode="0.0000_ "/>
    <numFmt numFmtId="200" formatCode="_-* #,##0.0000_-;\-* #,##0.0000_-;_-* &quot;-&quot;????_-;_-@_-"/>
    <numFmt numFmtId="201" formatCode="_-* #,##0.000_-;\-* #,##0.000_-;_-* &quot;-&quot;??_-;_-@_-"/>
    <numFmt numFmtId="202" formatCode="_-* #,##0.0000_-;\-* #,##0.0000_-;_-* &quot;-&quot;??_-;_-@_-"/>
    <numFmt numFmtId="203" formatCode="_-* #,##0.000_-;\-* #,##0.000_-;_-* &quot;-&quot;????_-;_-@_-"/>
    <numFmt numFmtId="204" formatCode="_-* #,##0.00_-;\-* #,##0.00_-;_-* &quot;-&quot;????_-;_-@_-"/>
    <numFmt numFmtId="205" formatCode="_-* #,##0.0_-;\-* #,##0.0_-;_-* &quot;-&quot;????_-;_-@_-"/>
    <numFmt numFmtId="206" formatCode="_-* #,##0_-;\-* #,##0_-;_-* &quot;-&quot;????_-;_-@_-"/>
    <numFmt numFmtId="207" formatCode="_-* #,##0;\-* #,##0;_-* &quot; &quot;??_-;_-@_-"/>
    <numFmt numFmtId="208" formatCode="_-* #,##0.00;\-* #,##0.00;_-* &quot;&quot;??_-;_-@_-"/>
    <numFmt numFmtId="209" formatCode="_-* #,##0_-;[Red]\-\ #,##0_-;_-* &quot;-&quot;????_-;_-@_-"/>
    <numFmt numFmtId="210" formatCode="#,##0_ ;[Red]\-#,##0\ "/>
    <numFmt numFmtId="211" formatCode="_-* #,##0;[Red]\-#,##0;_-* &quot; &quot;??_-;_-@_-"/>
    <numFmt numFmtId="212" formatCode="#,##0.0_ ;[Red]\-#,##0.0\ "/>
    <numFmt numFmtId="213" formatCode="0.0_ ;[Red]\-0.0\ "/>
  </numFmts>
  <fonts count="109">
    <font>
      <sz val="12"/>
      <name val="新細明體"/>
      <family val="1"/>
    </font>
    <font>
      <sz val="9"/>
      <name val="新細明體"/>
      <family val="1"/>
    </font>
    <font>
      <sz val="9"/>
      <name val="Times New Roman"/>
      <family val="1"/>
    </font>
    <font>
      <sz val="10"/>
      <name val="Times New Roman"/>
      <family val="1"/>
    </font>
    <font>
      <b/>
      <sz val="10"/>
      <name val="Times New Roman"/>
      <family val="1"/>
    </font>
    <font>
      <sz val="9"/>
      <color indexed="10"/>
      <name val="Times New Roman"/>
      <family val="1"/>
    </font>
    <font>
      <b/>
      <sz val="12"/>
      <name val="標楷體"/>
      <family val="4"/>
    </font>
    <font>
      <b/>
      <sz val="12"/>
      <name val="Times New Roman"/>
      <family val="1"/>
    </font>
    <font>
      <sz val="11"/>
      <name val="Times New Roman"/>
      <family val="1"/>
    </font>
    <font>
      <sz val="12"/>
      <name val="標楷體"/>
      <family val="4"/>
    </font>
    <font>
      <sz val="10"/>
      <name val="標楷體"/>
      <family val="4"/>
    </font>
    <font>
      <b/>
      <sz val="11"/>
      <name val="標楷體"/>
      <family val="4"/>
    </font>
    <font>
      <sz val="9"/>
      <color indexed="10"/>
      <name val="新細明體"/>
      <family val="1"/>
    </font>
    <font>
      <u val="single"/>
      <sz val="12"/>
      <color indexed="12"/>
      <name val="新細明體"/>
      <family val="1"/>
    </font>
    <font>
      <u val="single"/>
      <sz val="12"/>
      <color indexed="36"/>
      <name val="新細明體"/>
      <family val="1"/>
    </font>
    <font>
      <sz val="16"/>
      <name val="標楷體"/>
      <family val="4"/>
    </font>
    <font>
      <u val="single"/>
      <sz val="16"/>
      <name val="標楷體"/>
      <family val="4"/>
    </font>
    <font>
      <b/>
      <sz val="10"/>
      <name val="標楷體"/>
      <family val="4"/>
    </font>
    <font>
      <sz val="12"/>
      <color indexed="10"/>
      <name val="標楷體"/>
      <family val="4"/>
    </font>
    <font>
      <sz val="10"/>
      <color indexed="10"/>
      <name val="Times New Roman"/>
      <family val="1"/>
    </font>
    <font>
      <sz val="8"/>
      <name val="Times New Roman"/>
      <family val="1"/>
    </font>
    <font>
      <sz val="12"/>
      <name val="Times New Roman"/>
      <family val="1"/>
    </font>
    <font>
      <sz val="8"/>
      <color indexed="10"/>
      <name val="Times New Roman"/>
      <family val="1"/>
    </font>
    <font>
      <sz val="11"/>
      <color indexed="8"/>
      <name val="Times New Roman"/>
      <family val="1"/>
    </font>
    <font>
      <sz val="10"/>
      <color indexed="8"/>
      <name val="Times New Roman"/>
      <family val="1"/>
    </font>
    <font>
      <sz val="12"/>
      <color indexed="10"/>
      <name val="Times New Roman"/>
      <family val="1"/>
    </font>
    <font>
      <sz val="9"/>
      <color indexed="8"/>
      <name val="Times New Roman"/>
      <family val="1"/>
    </font>
    <font>
      <sz val="8"/>
      <color indexed="8"/>
      <name val="Times New Roman"/>
      <family val="1"/>
    </font>
    <font>
      <b/>
      <sz val="9"/>
      <name val="Times New Roman"/>
      <family val="1"/>
    </font>
    <font>
      <b/>
      <sz val="12"/>
      <color indexed="10"/>
      <name val="標楷體"/>
      <family val="4"/>
    </font>
    <font>
      <b/>
      <sz val="12"/>
      <color indexed="10"/>
      <name val="Times New Roman"/>
      <family val="1"/>
    </font>
    <font>
      <b/>
      <sz val="10"/>
      <color indexed="10"/>
      <name val="Times New Roman"/>
      <family val="1"/>
    </font>
    <font>
      <b/>
      <sz val="11"/>
      <name val="Times New Roman"/>
      <family val="1"/>
    </font>
    <font>
      <b/>
      <sz val="10"/>
      <color indexed="8"/>
      <name val="Times New Roman"/>
      <family val="1"/>
    </font>
    <font>
      <b/>
      <sz val="9"/>
      <name val="新細明體"/>
      <family val="1"/>
    </font>
    <font>
      <b/>
      <sz val="8"/>
      <color indexed="8"/>
      <name val="Times New Roman"/>
      <family val="1"/>
    </font>
    <font>
      <b/>
      <sz val="14"/>
      <name val="標楷體"/>
      <family val="4"/>
    </font>
    <font>
      <sz val="9"/>
      <color indexed="12"/>
      <name val="新細明體"/>
      <family val="1"/>
    </font>
    <font>
      <sz val="11"/>
      <color indexed="10"/>
      <name val="Times New Roman"/>
      <family val="1"/>
    </font>
    <font>
      <sz val="18"/>
      <name val="Times New Roman"/>
      <family val="1"/>
    </font>
    <font>
      <b/>
      <sz val="8"/>
      <name val="Times New Roman"/>
      <family val="1"/>
    </font>
    <font>
      <sz val="12"/>
      <color indexed="8"/>
      <name val="Times New Roman"/>
      <family val="1"/>
    </font>
    <font>
      <b/>
      <sz val="14"/>
      <name val="Times New Roman"/>
      <family val="1"/>
    </font>
    <font>
      <b/>
      <sz val="18"/>
      <name val="Times New Roman"/>
      <family val="1"/>
    </font>
    <font>
      <b/>
      <sz val="20"/>
      <name val="標楷體"/>
      <family val="4"/>
    </font>
    <font>
      <b/>
      <sz val="20"/>
      <name val="Times New Roman"/>
      <family val="1"/>
    </font>
    <font>
      <b/>
      <sz val="10"/>
      <color indexed="10"/>
      <name val="標楷體"/>
      <family val="4"/>
    </font>
    <font>
      <u val="single"/>
      <sz val="16"/>
      <name val="Times New Roman"/>
      <family val="1"/>
    </font>
    <font>
      <sz val="16"/>
      <name val="Times New Roman"/>
      <family val="1"/>
    </font>
    <font>
      <sz val="14"/>
      <name val="Times New Roman"/>
      <family val="1"/>
    </font>
    <font>
      <b/>
      <sz val="16"/>
      <name val="標楷體"/>
      <family val="4"/>
    </font>
    <font>
      <b/>
      <sz val="16"/>
      <name val="Times New Roman"/>
      <family val="1"/>
    </font>
    <font>
      <b/>
      <u val="single"/>
      <sz val="10"/>
      <name val="標楷體"/>
      <family val="4"/>
    </font>
    <font>
      <sz val="14"/>
      <color indexed="10"/>
      <name val="Times New Roman"/>
      <family val="1"/>
    </font>
    <font>
      <sz val="14"/>
      <color indexed="8"/>
      <name val="標楷體"/>
      <family val="4"/>
    </font>
    <font>
      <u val="single"/>
      <sz val="12"/>
      <color indexed="10"/>
      <name val="Times New Roman"/>
      <family val="1"/>
    </font>
    <font>
      <sz val="14"/>
      <name val="標楷體"/>
      <family val="4"/>
    </font>
    <font>
      <sz val="12"/>
      <color indexed="8"/>
      <name val="標楷體"/>
      <family val="4"/>
    </font>
    <font>
      <b/>
      <sz val="11"/>
      <color indexed="8"/>
      <name val="標楷體"/>
      <family val="4"/>
    </font>
    <font>
      <b/>
      <sz val="11"/>
      <color indexed="8"/>
      <name val="Times New Roman"/>
      <family val="1"/>
    </font>
    <font>
      <sz val="11"/>
      <name val="標楷體"/>
      <family val="4"/>
    </font>
    <font>
      <sz val="14"/>
      <color indexed="8"/>
      <name val="Times New Roman"/>
      <family val="1"/>
    </font>
    <font>
      <b/>
      <sz val="10.5"/>
      <name val="標楷體"/>
      <family val="4"/>
    </font>
    <font>
      <b/>
      <sz val="14"/>
      <color indexed="10"/>
      <name val="Times New Roman"/>
      <family val="1"/>
    </font>
    <font>
      <sz val="10"/>
      <color indexed="10"/>
      <name val="標楷體"/>
      <family val="4"/>
    </font>
    <font>
      <sz val="8"/>
      <name val="標楷體"/>
      <family val="4"/>
    </font>
    <font>
      <sz val="13"/>
      <name val="標楷體"/>
      <family val="4"/>
    </font>
    <font>
      <sz val="13"/>
      <name val="Times New Roman"/>
      <family val="1"/>
    </font>
    <font>
      <sz val="11"/>
      <color indexed="10"/>
      <name val="標楷體"/>
      <family val="4"/>
    </font>
    <font>
      <b/>
      <sz val="11"/>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4"/>
      <color rgb="FFFF0000"/>
      <name val="Times New Roman"/>
      <family val="1"/>
    </font>
    <font>
      <b/>
      <sz val="10"/>
      <color rgb="FFFF0000"/>
      <name val="Times New Roman"/>
      <family val="1"/>
    </font>
    <font>
      <sz val="11"/>
      <color rgb="FFFF0000"/>
      <name val="Times New Roman"/>
      <family val="1"/>
    </font>
    <font>
      <sz val="10"/>
      <color rgb="FFFF0000"/>
      <name val="標楷體"/>
      <family val="4"/>
    </font>
    <font>
      <b/>
      <sz val="8"/>
      <name val="新細明體"/>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rgb="FFEDEBDF"/>
        <bgColor indexed="64"/>
      </patternFill>
    </fill>
    <fill>
      <patternFill patternType="solid">
        <fgColor theme="2"/>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s>
  <borders count="146">
    <border>
      <left/>
      <right/>
      <top/>
      <bottom/>
      <diagonal/>
    </border>
    <border>
      <left style="thin"/>
      <right style="thin"/>
      <top style="thin"/>
      <bottom style="thin"/>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color indexed="63"/>
      </left>
      <right style="hair"/>
      <top>
        <color indexed="63"/>
      </top>
      <bottom style="hair"/>
    </border>
    <border>
      <left style="thin"/>
      <right style="hair"/>
      <top style="hair"/>
      <bottom style="hair"/>
    </border>
    <border>
      <left style="hair"/>
      <right style="hair"/>
      <top style="hair"/>
      <bottom style="hair"/>
    </border>
    <border>
      <left>
        <color indexed="63"/>
      </left>
      <right style="hair"/>
      <top style="hair"/>
      <bottom style="hair"/>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style="hair"/>
      <bottom style="thin"/>
    </border>
    <border>
      <left style="hair"/>
      <right style="hair"/>
      <top style="hair"/>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medium">
        <color indexed="10"/>
      </bottom>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style="thin"/>
      <top style="thin"/>
      <bottom style="hair"/>
    </border>
    <border>
      <left style="thin"/>
      <right style="thin"/>
      <top style="thin"/>
      <bottom>
        <color indexed="63"/>
      </bottom>
    </border>
    <border>
      <left>
        <color indexed="63"/>
      </left>
      <right style="thin"/>
      <top style="thin"/>
      <bottom>
        <color indexed="63"/>
      </bottom>
    </border>
    <border>
      <left>
        <color indexed="63"/>
      </left>
      <right style="thin"/>
      <top style="hair"/>
      <bottom>
        <color indexed="63"/>
      </bottom>
    </border>
    <border>
      <left>
        <color indexed="63"/>
      </left>
      <right style="thin"/>
      <top style="hair"/>
      <bottom style="hair"/>
    </border>
    <border>
      <left style="thin"/>
      <right style="thin"/>
      <top style="double"/>
      <bottom style="thin"/>
    </border>
    <border>
      <left style="thin"/>
      <right style="thin"/>
      <top style="dotted"/>
      <bottom style="medium"/>
    </border>
    <border>
      <left style="medium">
        <color rgb="FFFF0000"/>
      </left>
      <right style="medium">
        <color rgb="FFFF0000"/>
      </right>
      <top style="dotted"/>
      <bottom style="medium">
        <color rgb="FFFF0000"/>
      </bottom>
    </border>
    <border>
      <left style="thin"/>
      <right style="thin"/>
      <top style="dotted"/>
      <bottom style="dotted"/>
    </border>
    <border>
      <left style="medium">
        <color rgb="FFFF0000"/>
      </left>
      <right style="medium">
        <color rgb="FFFF0000"/>
      </right>
      <top style="dotted"/>
      <bottom style="thin">
        <color indexed="8"/>
      </bottom>
    </border>
    <border>
      <left style="medium"/>
      <right style="thin"/>
      <top>
        <color indexed="63"/>
      </top>
      <bottom>
        <color indexed="63"/>
      </bottom>
    </border>
    <border>
      <left>
        <color indexed="63"/>
      </left>
      <right style="thin"/>
      <top>
        <color indexed="63"/>
      </top>
      <bottom>
        <color indexed="63"/>
      </bottom>
    </border>
    <border>
      <left style="medium">
        <color rgb="FFFF0000"/>
      </left>
      <right style="medium">
        <color rgb="FFFF0000"/>
      </right>
      <top style="medium">
        <color rgb="FFFF0000"/>
      </top>
      <bottom style="thin"/>
    </border>
    <border>
      <left style="thin"/>
      <right style="hair"/>
      <top style="medium">
        <color rgb="FFFF0000"/>
      </top>
      <bottom style="hair"/>
    </border>
    <border>
      <left style="hair"/>
      <right style="hair"/>
      <top style="medium">
        <color rgb="FFFF0000"/>
      </top>
      <bottom style="hair"/>
    </border>
    <border>
      <left style="thin"/>
      <right style="thin"/>
      <top style="hair">
        <color indexed="8"/>
      </top>
      <bottom style="hair"/>
    </border>
    <border>
      <left style="thin"/>
      <right style="thin"/>
      <top style="hair"/>
      <bottom style="thin"/>
    </border>
    <border>
      <left style="hair"/>
      <right style="thin"/>
      <top>
        <color indexed="63"/>
      </top>
      <bottom style="hair"/>
    </border>
    <border>
      <left style="hair"/>
      <right style="thin"/>
      <top style="hair"/>
      <bottom style="hair"/>
    </border>
    <border>
      <left style="hair"/>
      <right style="thin"/>
      <top style="hair"/>
      <bottom>
        <color indexed="63"/>
      </bottom>
    </border>
    <border>
      <left style="hair"/>
      <right style="thin"/>
      <top style="hair"/>
      <bottom style="thin"/>
    </border>
    <border>
      <left style="hair"/>
      <right style="thin"/>
      <top style="medium">
        <color rgb="FFFF0000"/>
      </top>
      <bottom style="hair"/>
    </border>
    <border>
      <left style="medium">
        <color indexed="10"/>
      </left>
      <right>
        <color indexed="63"/>
      </right>
      <top style="hair"/>
      <bottom style="hair"/>
    </border>
    <border>
      <left style="medium">
        <color indexed="10"/>
      </left>
      <right>
        <color indexed="63"/>
      </right>
      <top style="hair"/>
      <bottom style="medium">
        <color indexed="10"/>
      </bottom>
    </border>
    <border>
      <left style="thin"/>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thin"/>
      <right style="thin"/>
      <top>
        <color indexed="63"/>
      </top>
      <bottom>
        <color indexed="63"/>
      </bottom>
    </border>
    <border>
      <left style="thin"/>
      <right>
        <color indexed="63"/>
      </right>
      <top style="thin"/>
      <bottom>
        <color indexed="63"/>
      </bottom>
    </border>
    <border>
      <left style="medium">
        <color rgb="FFFF0000"/>
      </left>
      <right style="medium">
        <color rgb="FFFF0000"/>
      </right>
      <top style="medium">
        <color rgb="FFFF0000"/>
      </top>
      <bottom>
        <color indexed="63"/>
      </bottom>
    </border>
    <border>
      <left style="medium">
        <color rgb="FFFF0000"/>
      </left>
      <right style="medium">
        <color rgb="FFFF0000"/>
      </right>
      <top style="thin"/>
      <bottom>
        <color indexed="63"/>
      </bottom>
    </border>
    <border>
      <left style="medium">
        <color rgb="FFFF0000"/>
      </left>
      <right style="medium">
        <color rgb="FFFF0000"/>
      </right>
      <top style="thin"/>
      <bottom style="medium">
        <color rgb="FFFF0000"/>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dotted"/>
      <bottom style="dotted"/>
    </border>
    <border>
      <left style="thin"/>
      <right style="thin"/>
      <top style="dotted"/>
      <bottom>
        <color indexed="63"/>
      </bottom>
    </border>
    <border>
      <left style="medium">
        <color indexed="10"/>
      </left>
      <right style="thin"/>
      <top style="hair"/>
      <bottom style="hair"/>
    </border>
    <border>
      <left>
        <color indexed="63"/>
      </left>
      <right style="thin"/>
      <top style="dotted"/>
      <bottom style="mediu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color indexed="10"/>
      </left>
      <right style="thin"/>
      <top style="hair"/>
      <bottom style="medium">
        <color indexed="10"/>
      </bottom>
    </border>
    <border>
      <left style="medium">
        <color indexed="10"/>
      </left>
      <right>
        <color indexed="63"/>
      </right>
      <top style="hair">
        <color indexed="8"/>
      </top>
      <bottom style="hair"/>
    </border>
    <border>
      <left style="thin"/>
      <right>
        <color indexed="63"/>
      </right>
      <top style="hair"/>
      <bottom style="thin"/>
    </border>
    <border>
      <left style="medium">
        <color indexed="10"/>
      </left>
      <right style="medium">
        <color indexed="10"/>
      </right>
      <top>
        <color indexed="63"/>
      </top>
      <bottom>
        <color indexed="63"/>
      </bottom>
    </border>
    <border>
      <left style="medium">
        <color indexed="10"/>
      </left>
      <right style="medium">
        <color indexed="10"/>
      </right>
      <top style="thin">
        <color indexed="8"/>
      </top>
      <bottom>
        <color indexed="63"/>
      </bottom>
    </border>
    <border>
      <left style="medium">
        <color indexed="10"/>
      </left>
      <right style="thin"/>
      <top style="medium">
        <color indexed="10"/>
      </top>
      <bottom style="hair"/>
    </border>
    <border>
      <left style="thin"/>
      <right style="thin"/>
      <top style="medium">
        <color indexed="10"/>
      </top>
      <bottom style="hair"/>
    </border>
    <border>
      <left style="medium">
        <color rgb="FFFF0000"/>
      </left>
      <right>
        <color indexed="63"/>
      </right>
      <top>
        <color indexed="63"/>
      </top>
      <bottom style="hair"/>
    </border>
    <border>
      <left style="medium">
        <color rgb="FFFF0000"/>
      </left>
      <right>
        <color indexed="63"/>
      </right>
      <top style="hair"/>
      <bottom style="hair"/>
    </border>
    <border>
      <left style="medium">
        <color rgb="FFFF0000"/>
      </left>
      <right>
        <color indexed="63"/>
      </right>
      <top style="hair"/>
      <bottom style="medium">
        <color rgb="FFFF0000"/>
      </bottom>
    </border>
    <border>
      <left style="thin"/>
      <right style="thin"/>
      <top style="hair"/>
      <bottom style="medium">
        <color rgb="FFFF0000"/>
      </bottom>
    </border>
    <border>
      <left style="medium">
        <color indexed="10"/>
      </left>
      <right>
        <color indexed="63"/>
      </right>
      <top style="medium">
        <color indexed="10"/>
      </top>
      <bottom style="hair"/>
    </border>
    <border>
      <left style="thin"/>
      <right>
        <color indexed="63"/>
      </right>
      <top style="medium">
        <color rgb="FFFF0000"/>
      </top>
      <bottom style="hair"/>
    </border>
    <border>
      <left style="thin"/>
      <right style="thin"/>
      <top style="medium">
        <color rgb="FFFF0000"/>
      </top>
      <bottom style="hair"/>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medium">
        <color rgb="FFFF0000"/>
      </bottom>
    </border>
    <border>
      <left>
        <color indexed="63"/>
      </left>
      <right style="medium">
        <color rgb="FFFF0000"/>
      </right>
      <top style="hair"/>
      <bottom style="medium">
        <color rgb="FFFF0000"/>
      </bottom>
    </border>
    <border>
      <left>
        <color indexed="63"/>
      </left>
      <right>
        <color indexed="63"/>
      </right>
      <top style="hair"/>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thin"/>
      <right>
        <color indexed="63"/>
      </right>
      <top style="hair"/>
      <bottom style="medium">
        <color indexed="10"/>
      </bottom>
    </border>
    <border>
      <left>
        <color indexed="63"/>
      </left>
      <right>
        <color indexed="63"/>
      </right>
      <top style="hair"/>
      <bottom style="medium">
        <color indexed="10"/>
      </bottom>
    </border>
    <border>
      <left>
        <color indexed="63"/>
      </left>
      <right style="thin"/>
      <top style="hair"/>
      <bottom style="medium">
        <color indexed="10"/>
      </bottom>
    </border>
    <border>
      <left>
        <color indexed="63"/>
      </left>
      <right style="medium">
        <color indexed="10"/>
      </right>
      <top>
        <color indexed="63"/>
      </top>
      <bottom>
        <color indexed="63"/>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hair">
        <color indexed="8"/>
      </top>
      <bottom style="hair"/>
    </border>
    <border>
      <left>
        <color indexed="63"/>
      </left>
      <right>
        <color indexed="63"/>
      </right>
      <top style="hair">
        <color indexed="8"/>
      </top>
      <bottom style="hair"/>
    </border>
    <border>
      <left>
        <color indexed="63"/>
      </left>
      <right style="thin"/>
      <top style="hair">
        <color indexed="8"/>
      </top>
      <bottom style="hair"/>
    </border>
    <border>
      <left>
        <color indexed="63"/>
      </left>
      <right style="medium">
        <color rgb="FFFF0000"/>
      </right>
      <top style="hair"/>
      <bottom style="hair"/>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style="hair"/>
    </border>
    <border>
      <left style="thin"/>
      <right>
        <color indexed="63"/>
      </right>
      <top>
        <color indexed="63"/>
      </top>
      <bottom>
        <color indexed="63"/>
      </bottom>
    </border>
    <border>
      <left>
        <color indexed="63"/>
      </left>
      <right>
        <color indexed="63"/>
      </right>
      <top style="medium">
        <color rgb="FFFF0000"/>
      </top>
      <bottom style="hair"/>
    </border>
    <border>
      <left>
        <color indexed="63"/>
      </left>
      <right style="thin"/>
      <top style="medium">
        <color rgb="FFFF0000"/>
      </top>
      <bottom style="hair"/>
    </border>
    <border>
      <left style="thin"/>
      <right>
        <color indexed="63"/>
      </right>
      <top style="hair"/>
      <bottom style="medium">
        <color rgb="FFFF0000"/>
      </bottom>
    </border>
    <border>
      <left>
        <color indexed="63"/>
      </left>
      <right style="thin"/>
      <top style="hair"/>
      <bottom style="medium">
        <color rgb="FFFF0000"/>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medium">
        <color indexed="10"/>
      </bottom>
    </border>
    <border>
      <left>
        <color indexed="63"/>
      </left>
      <right style="thin"/>
      <top>
        <color indexed="63"/>
      </top>
      <bottom style="medium">
        <color indexed="10"/>
      </bottom>
    </border>
    <border>
      <left style="thin"/>
      <right>
        <color indexed="63"/>
      </right>
      <top style="medium">
        <color indexed="10"/>
      </top>
      <bottom style="hair"/>
    </border>
    <border>
      <left>
        <color indexed="63"/>
      </left>
      <right>
        <color indexed="63"/>
      </right>
      <top style="medium">
        <color indexed="10"/>
      </top>
      <bottom style="hair"/>
    </border>
    <border>
      <left>
        <color indexed="63"/>
      </left>
      <right style="thin"/>
      <top style="medium">
        <color indexed="10"/>
      </top>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style="thin"/>
      <bottom style="hair"/>
    </border>
    <border>
      <left style="hair"/>
      <right>
        <color indexed="63"/>
      </right>
      <top style="thin"/>
      <bottom style="hair"/>
    </border>
    <border>
      <left>
        <color indexed="63"/>
      </left>
      <right style="hair"/>
      <top style="thin"/>
      <bottom style="thin"/>
    </border>
    <border>
      <left style="hair"/>
      <right>
        <color indexed="63"/>
      </right>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style="thin"/>
      <right>
        <color indexed="63"/>
      </right>
      <top>
        <color indexed="63"/>
      </top>
      <bottom style="medium">
        <color rgb="FFFF0000"/>
      </bottom>
    </border>
    <border>
      <left style="medium"/>
      <right>
        <color indexed="63"/>
      </right>
      <top>
        <color indexed="63"/>
      </top>
      <bottom style="thin"/>
    </border>
    <border>
      <left style="thin"/>
      <right style="medium"/>
      <top style="medium"/>
      <bottom>
        <color indexed="63"/>
      </bottom>
    </border>
    <border>
      <left style="thin"/>
      <right style="medium"/>
      <top>
        <color indexed="63"/>
      </top>
      <bottom style="medium">
        <color rgb="FFFF0000"/>
      </bottom>
    </border>
  </borders>
  <cellStyleXfs count="6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89" fillId="20" borderId="0" applyNumberFormat="0" applyBorder="0" applyAlignment="0" applyProtection="0"/>
    <xf numFmtId="0" fontId="90" fillId="0" borderId="2" applyNumberFormat="0" applyFill="0" applyAlignment="0" applyProtection="0"/>
    <xf numFmtId="0" fontId="91" fillId="21" borderId="0" applyNumberFormat="0" applyBorder="0" applyAlignment="0" applyProtection="0"/>
    <xf numFmtId="9" fontId="0" fillId="0" borderId="0" applyFont="0" applyFill="0" applyBorder="0" applyAlignment="0" applyProtection="0"/>
    <xf numFmtId="0" fontId="92" fillId="2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4" applyNumberFormat="0" applyFill="0" applyAlignment="0" applyProtection="0"/>
    <xf numFmtId="0" fontId="0" fillId="23" borderId="5" applyNumberFormat="0" applyFont="0" applyAlignment="0" applyProtection="0"/>
    <xf numFmtId="0" fontId="13" fillId="0" borderId="0" applyNumberFormat="0" applyFill="0" applyBorder="0" applyAlignment="0" applyProtection="0"/>
    <xf numFmtId="0" fontId="94" fillId="0" borderId="0" applyNumberFormat="0" applyFill="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95" fillId="0" borderId="0" applyNumberFormat="0" applyFill="0" applyBorder="0" applyAlignment="0" applyProtection="0"/>
    <xf numFmtId="0" fontId="96" fillId="0" borderId="6" applyNumberFormat="0" applyFill="0" applyAlignment="0" applyProtection="0"/>
    <xf numFmtId="0" fontId="97" fillId="0" borderId="7" applyNumberFormat="0" applyFill="0" applyAlignment="0" applyProtection="0"/>
    <xf numFmtId="0" fontId="98" fillId="0" borderId="8" applyNumberFormat="0" applyFill="0" applyAlignment="0" applyProtection="0"/>
    <xf numFmtId="0" fontId="98" fillId="0" borderId="0" applyNumberFormat="0" applyFill="0" applyBorder="0" applyAlignment="0" applyProtection="0"/>
    <xf numFmtId="0" fontId="99" fillId="30" borderId="3" applyNumberFormat="0" applyAlignment="0" applyProtection="0"/>
    <xf numFmtId="0" fontId="100" fillId="22" borderId="9" applyNumberFormat="0" applyAlignment="0" applyProtection="0"/>
    <xf numFmtId="0" fontId="101" fillId="31" borderId="10" applyNumberFormat="0" applyAlignment="0" applyProtection="0"/>
    <xf numFmtId="0" fontId="102" fillId="32" borderId="0" applyNumberFormat="0" applyBorder="0" applyAlignment="0" applyProtection="0"/>
    <xf numFmtId="0" fontId="103" fillId="0" borderId="0" applyNumberFormat="0" applyFill="0" applyBorder="0" applyAlignment="0" applyProtection="0"/>
  </cellStyleXfs>
  <cellXfs count="429">
    <xf numFmtId="0" fontId="0" fillId="0" borderId="1" xfId="0" applyAlignment="1">
      <alignment/>
    </xf>
    <xf numFmtId="0" fontId="20" fillId="0" borderId="0" xfId="0" applyFont="1" applyFill="1" applyBorder="1" applyAlignment="1">
      <alignment vertical="center"/>
    </xf>
    <xf numFmtId="0" fontId="7" fillId="0" borderId="0" xfId="0" applyFont="1" applyFill="1" applyBorder="1" applyAlignment="1">
      <alignment vertical="center"/>
    </xf>
    <xf numFmtId="179" fontId="3"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49" fillId="0" borderId="0" xfId="0" applyFont="1" applyFill="1" applyBorder="1" applyAlignment="1">
      <alignment/>
    </xf>
    <xf numFmtId="0" fontId="21" fillId="0" borderId="0" xfId="0" applyFont="1" applyFill="1" applyBorder="1" applyAlignment="1">
      <alignment vertical="top"/>
    </xf>
    <xf numFmtId="179" fontId="32" fillId="0" borderId="11" xfId="0" applyNumberFormat="1" applyFont="1" applyFill="1" applyBorder="1" applyAlignment="1">
      <alignment horizontal="centerContinuous" vertical="center"/>
    </xf>
    <xf numFmtId="179" fontId="32" fillId="0" borderId="12" xfId="0" applyNumberFormat="1" applyFont="1" applyFill="1" applyBorder="1" applyAlignment="1">
      <alignment horizontal="centerContinuous" vertical="center"/>
    </xf>
    <xf numFmtId="179" fontId="32" fillId="0" borderId="13" xfId="0" applyNumberFormat="1" applyFont="1" applyFill="1" applyBorder="1" applyAlignment="1">
      <alignment horizontal="centerContinuous" vertical="center"/>
    </xf>
    <xf numFmtId="0" fontId="4" fillId="0" borderId="0" xfId="0" applyFont="1" applyFill="1" applyBorder="1" applyAlignment="1">
      <alignment vertical="center"/>
    </xf>
    <xf numFmtId="3" fontId="2" fillId="0" borderId="14"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8" xfId="0" applyNumberFormat="1" applyFont="1" applyFill="1" applyBorder="1" applyAlignment="1" applyProtection="1">
      <alignment vertical="center"/>
      <protection locked="0"/>
    </xf>
    <xf numFmtId="3" fontId="2" fillId="0" borderId="19" xfId="0" applyNumberFormat="1" applyFont="1" applyFill="1" applyBorder="1" applyAlignment="1" applyProtection="1">
      <alignment vertical="center"/>
      <protection locked="0"/>
    </xf>
    <xf numFmtId="3" fontId="5" fillId="0" borderId="14"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2" fillId="0" borderId="20" xfId="0" applyNumberFormat="1" applyFont="1" applyFill="1" applyBorder="1" applyAlignment="1" applyProtection="1">
      <alignment vertical="center"/>
      <protection locked="0"/>
    </xf>
    <xf numFmtId="3" fontId="2" fillId="0" borderId="21" xfId="0" applyNumberFormat="1" applyFont="1" applyFill="1" applyBorder="1" applyAlignment="1" applyProtection="1">
      <alignment vertical="center"/>
      <protection locked="0"/>
    </xf>
    <xf numFmtId="3" fontId="2" fillId="0" borderId="22" xfId="0" applyNumberFormat="1" applyFont="1" applyFill="1" applyBorder="1" applyAlignment="1" applyProtection="1">
      <alignment vertical="center"/>
      <protection locked="0"/>
    </xf>
    <xf numFmtId="3" fontId="2" fillId="0" borderId="23" xfId="0" applyNumberFormat="1" applyFont="1" applyFill="1" applyBorder="1" applyAlignment="1" applyProtection="1">
      <alignment vertical="center"/>
      <protection locked="0"/>
    </xf>
    <xf numFmtId="3" fontId="2" fillId="0" borderId="24" xfId="0" applyNumberFormat="1" applyFont="1" applyFill="1" applyBorder="1" applyAlignment="1" applyProtection="1">
      <alignment vertical="center"/>
      <protection locked="0"/>
    </xf>
    <xf numFmtId="0" fontId="8" fillId="0" borderId="0" xfId="0" applyFont="1" applyFill="1" applyBorder="1" applyAlignment="1">
      <alignment vertical="center"/>
    </xf>
    <xf numFmtId="0" fontId="49" fillId="0" borderId="0" xfId="0" applyFont="1" applyFill="1" applyBorder="1" applyAlignment="1">
      <alignment vertical="center"/>
    </xf>
    <xf numFmtId="0" fontId="39" fillId="0" borderId="0" xfId="0" applyFont="1" applyFill="1" applyBorder="1" applyAlignment="1">
      <alignment vertical="center"/>
    </xf>
    <xf numFmtId="0" fontId="7" fillId="0" borderId="0" xfId="0" applyFont="1" applyFill="1" applyBorder="1" applyAlignment="1" applyProtection="1">
      <alignment vertical="center"/>
      <protection/>
    </xf>
    <xf numFmtId="0" fontId="8" fillId="0" borderId="25" xfId="0" applyFont="1" applyFill="1" applyBorder="1" applyAlignment="1" applyProtection="1">
      <alignment horizontal="center" vertical="center"/>
      <protection/>
    </xf>
    <xf numFmtId="186" fontId="7" fillId="0" borderId="0" xfId="0" applyNumberFormat="1" applyFont="1" applyFill="1" applyBorder="1" applyAlignment="1" applyProtection="1">
      <alignment vertical="center"/>
      <protection/>
    </xf>
    <xf numFmtId="0" fontId="8" fillId="0" borderId="26" xfId="0" applyFont="1" applyFill="1" applyBorder="1" applyAlignment="1" applyProtection="1">
      <alignment horizontal="center" vertical="center"/>
      <protection/>
    </xf>
    <xf numFmtId="186" fontId="21" fillId="0" borderId="0" xfId="0" applyNumberFormat="1"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8" fillId="0" borderId="27"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186" fontId="25" fillId="0" borderId="0" xfId="0" applyNumberFormat="1"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179" fontId="3" fillId="0" borderId="0" xfId="0" applyNumberFormat="1" applyFont="1" applyFill="1" applyBorder="1" applyAlignment="1" applyProtection="1">
      <alignment vertical="center"/>
      <protection/>
    </xf>
    <xf numFmtId="179" fontId="4" fillId="0" borderId="0" xfId="0" applyNumberFormat="1" applyFont="1" applyFill="1" applyBorder="1" applyAlignment="1" applyProtection="1">
      <alignment vertical="center"/>
      <protection/>
    </xf>
    <xf numFmtId="0" fontId="21" fillId="0" borderId="0" xfId="0" applyNumberFormat="1" applyFont="1" applyFill="1" applyBorder="1" applyAlignment="1">
      <alignment/>
    </xf>
    <xf numFmtId="49" fontId="25" fillId="33" borderId="0" xfId="0" applyNumberFormat="1" applyFont="1" applyFill="1" applyBorder="1" applyAlignment="1" applyProtection="1">
      <alignment horizontal="right" vertical="center"/>
      <protection/>
    </xf>
    <xf numFmtId="0" fontId="25" fillId="0" borderId="0" xfId="0" applyFont="1" applyFill="1" applyBorder="1" applyAlignment="1" applyProtection="1">
      <alignment horizontal="right" vertical="center"/>
      <protection locked="0"/>
    </xf>
    <xf numFmtId="0" fontId="25" fillId="0" borderId="0" xfId="0" applyFont="1" applyFill="1" applyBorder="1" applyAlignment="1" applyProtection="1">
      <alignment vertical="center"/>
      <protection locked="0"/>
    </xf>
    <xf numFmtId="49" fontId="25" fillId="0" borderId="0" xfId="0" applyNumberFormat="1" applyFont="1" applyFill="1" applyBorder="1" applyAlignment="1" applyProtection="1">
      <alignment horizontal="center" vertical="center"/>
      <protection locked="0"/>
    </xf>
    <xf numFmtId="179" fontId="21" fillId="0" borderId="0" xfId="0" applyNumberFormat="1" applyFont="1" applyFill="1" applyBorder="1" applyAlignment="1" applyProtection="1">
      <alignment vertical="center"/>
      <protection locked="0"/>
    </xf>
    <xf numFmtId="179" fontId="7" fillId="0" borderId="0" xfId="0" applyNumberFormat="1"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0" borderId="0" xfId="0" applyFont="1" applyFill="1" applyBorder="1" applyAlignment="1">
      <alignment vertical="center"/>
    </xf>
    <xf numFmtId="0" fontId="39" fillId="0" borderId="0" xfId="0" applyFont="1" applyFill="1" applyBorder="1" applyAlignment="1">
      <alignment/>
    </xf>
    <xf numFmtId="0" fontId="21" fillId="0" borderId="0" xfId="0" applyFont="1" applyFill="1" applyBorder="1" applyAlignment="1">
      <alignment/>
    </xf>
    <xf numFmtId="0" fontId="19" fillId="0" borderId="0" xfId="0" applyFont="1" applyFill="1" applyBorder="1" applyAlignment="1">
      <alignment horizontal="center" vertical="top"/>
    </xf>
    <xf numFmtId="0" fontId="7" fillId="0" borderId="30" xfId="0" applyFont="1" applyFill="1" applyBorder="1" applyAlignment="1">
      <alignment horizontal="left" vertical="center"/>
    </xf>
    <xf numFmtId="0" fontId="32" fillId="0" borderId="31" xfId="0" applyFont="1" applyFill="1" applyBorder="1" applyAlignment="1">
      <alignment horizontal="left" vertical="center"/>
    </xf>
    <xf numFmtId="0" fontId="32" fillId="0" borderId="32" xfId="0" applyFont="1" applyFill="1" applyBorder="1" applyAlignment="1">
      <alignment horizontal="left" vertical="center"/>
    </xf>
    <xf numFmtId="0" fontId="8" fillId="0" borderId="31" xfId="0" applyFont="1" applyFill="1" applyBorder="1" applyAlignment="1">
      <alignment horizontal="left" vertical="center"/>
    </xf>
    <xf numFmtId="0" fontId="32" fillId="0" borderId="33" xfId="0" applyFont="1" applyFill="1" applyBorder="1" applyAlignment="1">
      <alignment horizontal="left" vertical="center"/>
    </xf>
    <xf numFmtId="0" fontId="7" fillId="33" borderId="30" xfId="0" applyFont="1" applyFill="1" applyBorder="1" applyAlignment="1" applyProtection="1">
      <alignment horizontal="left" vertical="center"/>
      <protection/>
    </xf>
    <xf numFmtId="0" fontId="32" fillId="33" borderId="31" xfId="0" applyFont="1" applyFill="1" applyBorder="1" applyAlignment="1" applyProtection="1">
      <alignment horizontal="left" vertical="center"/>
      <protection/>
    </xf>
    <xf numFmtId="0" fontId="32" fillId="33" borderId="32" xfId="0" applyFont="1" applyFill="1" applyBorder="1" applyAlignment="1" applyProtection="1">
      <alignment horizontal="left" vertical="center"/>
      <protection/>
    </xf>
    <xf numFmtId="0" fontId="32" fillId="33" borderId="33" xfId="0" applyFont="1" applyFill="1" applyBorder="1" applyAlignment="1" applyProtection="1">
      <alignment horizontal="left" vertical="center"/>
      <protection/>
    </xf>
    <xf numFmtId="0" fontId="45"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179" fontId="3"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79" fontId="27" fillId="0" borderId="0" xfId="0" applyNumberFormat="1" applyFont="1" applyFill="1" applyBorder="1" applyAlignment="1" applyProtection="1">
      <alignment vertical="center"/>
      <protection locked="0"/>
    </xf>
    <xf numFmtId="179" fontId="35" fillId="0" borderId="0" xfId="0" applyNumberFormat="1" applyFont="1" applyFill="1" applyBorder="1" applyAlignment="1" applyProtection="1">
      <alignment vertical="center"/>
      <protection locked="0"/>
    </xf>
    <xf numFmtId="0" fontId="41" fillId="0"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179" fontId="4" fillId="0" borderId="0" xfId="0" applyNumberFormat="1" applyFont="1" applyFill="1" applyBorder="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protection/>
    </xf>
    <xf numFmtId="179" fontId="25" fillId="0" borderId="0" xfId="0" applyNumberFormat="1" applyFont="1" applyFill="1" applyBorder="1" applyAlignment="1" applyProtection="1">
      <alignment horizontal="right" vertical="center"/>
      <protection locked="0"/>
    </xf>
    <xf numFmtId="0" fontId="42" fillId="0" borderId="0" xfId="0" applyFont="1" applyFill="1" applyBorder="1" applyAlignment="1" applyProtection="1">
      <alignment vertical="center"/>
      <protection locked="0"/>
    </xf>
    <xf numFmtId="179" fontId="49" fillId="0" borderId="34" xfId="0" applyNumberFormat="1" applyFont="1" applyFill="1" applyBorder="1" applyAlignment="1" applyProtection="1">
      <alignment vertical="center"/>
      <protection locked="0"/>
    </xf>
    <xf numFmtId="179" fontId="49" fillId="0" borderId="25" xfId="0" applyNumberFormat="1"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179" fontId="49" fillId="0" borderId="35" xfId="0" applyNumberFormat="1" applyFont="1" applyFill="1" applyBorder="1" applyAlignment="1" applyProtection="1">
      <alignment vertical="center"/>
      <protection locked="0"/>
    </xf>
    <xf numFmtId="179" fontId="49" fillId="0" borderId="36" xfId="0" applyNumberFormat="1" applyFont="1" applyFill="1" applyBorder="1" applyAlignment="1" applyProtection="1">
      <alignment vertical="center"/>
      <protection locked="0"/>
    </xf>
    <xf numFmtId="179" fontId="49" fillId="0" borderId="1" xfId="0" applyNumberFormat="1"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53" fillId="0" borderId="0" xfId="0" applyFont="1" applyFill="1" applyBorder="1" applyAlignment="1" applyProtection="1">
      <alignment horizontal="right" vertical="center"/>
      <protection locked="0"/>
    </xf>
    <xf numFmtId="179" fontId="42" fillId="0" borderId="0" xfId="0" applyNumberFormat="1" applyFont="1" applyFill="1" applyBorder="1" applyAlignment="1" applyProtection="1">
      <alignment vertical="center"/>
      <protection locked="0"/>
    </xf>
    <xf numFmtId="49" fontId="53" fillId="0" borderId="0" xfId="0" applyNumberFormat="1" applyFont="1" applyFill="1" applyBorder="1" applyAlignment="1" applyProtection="1">
      <alignment horizontal="center" vertical="center"/>
      <protection locked="0"/>
    </xf>
    <xf numFmtId="49" fontId="53" fillId="0" borderId="0" xfId="0" applyNumberFormat="1" applyFont="1" applyFill="1" applyBorder="1" applyAlignment="1" applyProtection="1">
      <alignment vertical="center"/>
      <protection locked="0"/>
    </xf>
    <xf numFmtId="49" fontId="53" fillId="0" borderId="0" xfId="0" applyNumberFormat="1" applyFont="1" applyFill="1" applyBorder="1" applyAlignment="1" applyProtection="1">
      <alignment horizontal="left" vertical="center"/>
      <protection locked="0"/>
    </xf>
    <xf numFmtId="49" fontId="53" fillId="0" borderId="0" xfId="0" applyNumberFormat="1" applyFont="1" applyFill="1" applyBorder="1" applyAlignment="1" applyProtection="1">
      <alignment horizontal="right" vertical="center"/>
      <protection locked="0"/>
    </xf>
    <xf numFmtId="179" fontId="3" fillId="0" borderId="27" xfId="0" applyNumberFormat="1" applyFont="1" applyFill="1" applyBorder="1" applyAlignment="1" applyProtection="1">
      <alignment vertical="center" shrinkToFit="1"/>
      <protection locked="0"/>
    </xf>
    <xf numFmtId="179" fontId="3" fillId="0" borderId="28" xfId="0" applyNumberFormat="1" applyFont="1" applyFill="1" applyBorder="1" applyAlignment="1" applyProtection="1">
      <alignment vertical="center" shrinkToFit="1"/>
      <protection locked="0"/>
    </xf>
    <xf numFmtId="179" fontId="3" fillId="0" borderId="37" xfId="0" applyNumberFormat="1" applyFont="1" applyFill="1" applyBorder="1" applyAlignment="1" applyProtection="1">
      <alignment vertical="center" shrinkToFit="1"/>
      <protection locked="0"/>
    </xf>
    <xf numFmtId="179" fontId="3" fillId="0" borderId="26" xfId="0" applyNumberFormat="1" applyFont="1" applyFill="1" applyBorder="1" applyAlignment="1" applyProtection="1">
      <alignment vertical="center" shrinkToFit="1"/>
      <protection locked="0"/>
    </xf>
    <xf numFmtId="179" fontId="3" fillId="0" borderId="0" xfId="0" applyNumberFormat="1" applyFont="1" applyFill="1" applyBorder="1" applyAlignment="1" applyProtection="1">
      <alignment vertical="center" shrinkToFit="1"/>
      <protection locked="0"/>
    </xf>
    <xf numFmtId="0" fontId="21" fillId="0" borderId="0" xfId="0" applyFont="1" applyBorder="1" applyAlignment="1">
      <alignment horizontal="left" vertical="center"/>
    </xf>
    <xf numFmtId="0" fontId="49" fillId="0" borderId="0" xfId="0" applyNumberFormat="1" applyFont="1" applyBorder="1" applyAlignment="1">
      <alignment horizontal="left" vertical="center"/>
    </xf>
    <xf numFmtId="210" fontId="3" fillId="0" borderId="34" xfId="0" applyNumberFormat="1" applyFont="1" applyFill="1" applyBorder="1" applyAlignment="1" applyProtection="1">
      <alignment vertical="center" shrinkToFit="1"/>
      <protection locked="0"/>
    </xf>
    <xf numFmtId="210" fontId="3" fillId="0" borderId="25" xfId="0" applyNumberFormat="1" applyFont="1" applyFill="1" applyBorder="1" applyAlignment="1" applyProtection="1">
      <alignment vertical="center" shrinkToFit="1"/>
      <protection locked="0"/>
    </xf>
    <xf numFmtId="210" fontId="3" fillId="0" borderId="38" xfId="0" applyNumberFormat="1" applyFont="1" applyFill="1" applyBorder="1" applyAlignment="1" applyProtection="1">
      <alignment vertical="center" shrinkToFit="1"/>
      <protection locked="0"/>
    </xf>
    <xf numFmtId="210" fontId="3" fillId="0" borderId="27" xfId="0" applyNumberFormat="1" applyFont="1" applyFill="1" applyBorder="1" applyAlignment="1" applyProtection="1">
      <alignment vertical="center" shrinkToFit="1"/>
      <protection locked="0"/>
    </xf>
    <xf numFmtId="210" fontId="3" fillId="0" borderId="37" xfId="0" applyNumberFormat="1" applyFont="1" applyFill="1" applyBorder="1" applyAlignment="1" applyProtection="1">
      <alignment vertical="center" shrinkToFit="1"/>
      <protection locked="0"/>
    </xf>
    <xf numFmtId="210" fontId="3" fillId="0" borderId="28" xfId="0" applyNumberFormat="1" applyFont="1" applyFill="1" applyBorder="1" applyAlignment="1" applyProtection="1">
      <alignment vertical="center" shrinkToFit="1"/>
      <protection locked="0"/>
    </xf>
    <xf numFmtId="210" fontId="3" fillId="0" borderId="26" xfId="0" applyNumberFormat="1" applyFont="1" applyFill="1" applyBorder="1" applyAlignment="1" applyProtection="1">
      <alignment vertical="center" shrinkToFit="1"/>
      <protection locked="0"/>
    </xf>
    <xf numFmtId="210" fontId="3" fillId="0" borderId="36" xfId="0" applyNumberFormat="1" applyFont="1" applyFill="1" applyBorder="1" applyAlignment="1" applyProtection="1">
      <alignment vertical="center" shrinkToFit="1"/>
      <protection locked="0"/>
    </xf>
    <xf numFmtId="210" fontId="3" fillId="0" borderId="35" xfId="0" applyNumberFormat="1" applyFont="1" applyFill="1" applyBorder="1" applyAlignment="1" applyProtection="1">
      <alignment vertical="center" shrinkToFit="1"/>
      <protection locked="0"/>
    </xf>
    <xf numFmtId="210" fontId="104" fillId="34" borderId="39" xfId="0" applyNumberFormat="1" applyFont="1" applyFill="1" applyBorder="1" applyAlignment="1">
      <alignment vertical="center"/>
    </xf>
    <xf numFmtId="210" fontId="63" fillId="34" borderId="35" xfId="0" applyNumberFormat="1" applyFont="1" applyFill="1" applyBorder="1" applyAlignment="1">
      <alignment vertical="center"/>
    </xf>
    <xf numFmtId="210" fontId="63" fillId="34" borderId="1" xfId="0" applyNumberFormat="1" applyFont="1" applyFill="1" applyBorder="1" applyAlignment="1">
      <alignment vertical="center"/>
    </xf>
    <xf numFmtId="210" fontId="105" fillId="34" borderId="40" xfId="0" applyNumberFormat="1" applyFont="1" applyFill="1" applyBorder="1" applyAlignment="1" applyProtection="1">
      <alignment vertical="center" shrinkToFit="1"/>
      <protection/>
    </xf>
    <xf numFmtId="210" fontId="105" fillId="34" borderId="41" xfId="0" applyNumberFormat="1" applyFont="1" applyFill="1" applyBorder="1" applyAlignment="1" applyProtection="1">
      <alignment vertical="center" shrinkToFit="1"/>
      <protection/>
    </xf>
    <xf numFmtId="210" fontId="105" fillId="34" borderId="41" xfId="0" applyNumberFormat="1" applyFont="1" applyFill="1" applyBorder="1" applyAlignment="1" applyProtection="1">
      <alignment vertical="center"/>
      <protection/>
    </xf>
    <xf numFmtId="210" fontId="105" fillId="34" borderId="42" xfId="0" applyNumberFormat="1" applyFont="1" applyFill="1" applyBorder="1" applyAlignment="1" applyProtection="1">
      <alignment vertical="center" shrinkToFit="1"/>
      <protection/>
    </xf>
    <xf numFmtId="210" fontId="105" fillId="34" borderId="43" xfId="0" applyNumberFormat="1" applyFont="1" applyFill="1" applyBorder="1" applyAlignment="1" applyProtection="1">
      <alignment vertical="center" shrinkToFit="1"/>
      <protection/>
    </xf>
    <xf numFmtId="210" fontId="105" fillId="34" borderId="43" xfId="0" applyNumberFormat="1" applyFont="1" applyFill="1" applyBorder="1" applyAlignment="1" applyProtection="1">
      <alignment vertical="center"/>
      <protection/>
    </xf>
    <xf numFmtId="0" fontId="4" fillId="0" borderId="44" xfId="0" applyFont="1" applyFill="1" applyBorder="1" applyAlignment="1" applyProtection="1">
      <alignment vertical="center"/>
      <protection/>
    </xf>
    <xf numFmtId="179" fontId="59" fillId="0" borderId="45" xfId="0" applyNumberFormat="1" applyFont="1" applyFill="1" applyBorder="1" applyAlignment="1" applyProtection="1">
      <alignment horizontal="center" vertical="center"/>
      <protection/>
    </xf>
    <xf numFmtId="179" fontId="59" fillId="0" borderId="0" xfId="0" applyNumberFormat="1" applyFont="1" applyFill="1" applyBorder="1" applyAlignment="1" applyProtection="1">
      <alignment horizontal="center" vertical="center"/>
      <protection/>
    </xf>
    <xf numFmtId="179" fontId="59" fillId="0" borderId="46" xfId="0" applyNumberFormat="1" applyFont="1" applyFill="1" applyBorder="1" applyAlignment="1" applyProtection="1">
      <alignment horizontal="center" vertical="center"/>
      <protection/>
    </xf>
    <xf numFmtId="0" fontId="49" fillId="0" borderId="35" xfId="0" applyFont="1" applyFill="1" applyBorder="1" applyAlignment="1" applyProtection="1">
      <alignment vertical="center" wrapText="1"/>
      <protection/>
    </xf>
    <xf numFmtId="0" fontId="49" fillId="0" borderId="1" xfId="0" applyFont="1" applyFill="1" applyBorder="1" applyAlignment="1" applyProtection="1">
      <alignment vertical="center" wrapText="1"/>
      <protection/>
    </xf>
    <xf numFmtId="210" fontId="2" fillId="33" borderId="47" xfId="0" applyNumberFormat="1" applyFont="1" applyFill="1" applyBorder="1" applyAlignment="1" applyProtection="1">
      <alignment vertical="center"/>
      <protection locked="0"/>
    </xf>
    <xf numFmtId="210" fontId="2" fillId="33" borderId="48" xfId="0" applyNumberFormat="1" applyFont="1" applyFill="1" applyBorder="1" applyAlignment="1" applyProtection="1">
      <alignment vertical="center"/>
      <protection locked="0"/>
    </xf>
    <xf numFmtId="0" fontId="32" fillId="0" borderId="1" xfId="0" applyFont="1" applyFill="1" applyBorder="1" applyAlignment="1" applyProtection="1">
      <alignment horizontal="center" vertical="center"/>
      <protection/>
    </xf>
    <xf numFmtId="0" fontId="23"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3" fontId="28" fillId="35" borderId="51" xfId="0" applyNumberFormat="1" applyFont="1" applyFill="1" applyBorder="1" applyAlignment="1">
      <alignment vertical="center"/>
    </xf>
    <xf numFmtId="3" fontId="2" fillId="35" borderId="52" xfId="0" applyNumberFormat="1" applyFont="1" applyFill="1" applyBorder="1" applyAlignment="1">
      <alignment vertical="center"/>
    </xf>
    <xf numFmtId="3" fontId="28" fillId="35" borderId="52" xfId="0" applyNumberFormat="1" applyFont="1" applyFill="1" applyBorder="1" applyAlignment="1">
      <alignment vertical="center"/>
    </xf>
    <xf numFmtId="3" fontId="2" fillId="35" borderId="53" xfId="0" applyNumberFormat="1" applyFont="1" applyFill="1" applyBorder="1" applyAlignment="1">
      <alignment vertical="center"/>
    </xf>
    <xf numFmtId="3" fontId="2" fillId="35" borderId="51" xfId="0" applyNumberFormat="1" applyFont="1" applyFill="1" applyBorder="1" applyAlignment="1">
      <alignment vertical="center"/>
    </xf>
    <xf numFmtId="3" fontId="28" fillId="35" borderId="54" xfId="0" applyNumberFormat="1" applyFont="1" applyFill="1" applyBorder="1" applyAlignment="1">
      <alignment vertical="center"/>
    </xf>
    <xf numFmtId="3" fontId="28" fillId="35" borderId="55" xfId="0" applyNumberFormat="1" applyFont="1" applyFill="1" applyBorder="1" applyAlignment="1">
      <alignment vertical="center"/>
    </xf>
    <xf numFmtId="0" fontId="32" fillId="0" borderId="1" xfId="0" applyFont="1" applyFill="1" applyBorder="1" applyAlignment="1">
      <alignment horizontal="center" vertical="center"/>
    </xf>
    <xf numFmtId="0" fontId="3" fillId="0" borderId="1" xfId="0" applyFont="1" applyFill="1" applyBorder="1" applyAlignment="1" applyProtection="1">
      <alignment horizontal="center" vertical="center"/>
      <protection/>
    </xf>
    <xf numFmtId="0" fontId="8" fillId="33" borderId="32" xfId="0" applyFont="1" applyFill="1" applyBorder="1" applyAlignment="1" applyProtection="1">
      <alignment horizontal="left" vertical="center"/>
      <protection/>
    </xf>
    <xf numFmtId="0" fontId="8" fillId="33" borderId="56" xfId="0" applyFont="1" applyFill="1" applyBorder="1" applyAlignment="1" applyProtection="1">
      <alignment horizontal="left" vertical="center"/>
      <protection/>
    </xf>
    <xf numFmtId="0" fontId="8" fillId="33" borderId="27" xfId="0" applyFont="1" applyFill="1" applyBorder="1" applyAlignment="1">
      <alignment horizontal="center" vertical="center"/>
    </xf>
    <xf numFmtId="0" fontId="8" fillId="33" borderId="57" xfId="0" applyFont="1" applyFill="1" applyBorder="1" applyAlignment="1" applyProtection="1">
      <alignment horizontal="left" vertical="center"/>
      <protection/>
    </xf>
    <xf numFmtId="0" fontId="8" fillId="33" borderId="29"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27" xfId="0" applyFont="1" applyFill="1" applyBorder="1" applyAlignment="1" applyProtection="1">
      <alignment horizontal="center" vertical="center"/>
      <protection locked="0"/>
    </xf>
    <xf numFmtId="0" fontId="8" fillId="33" borderId="28" xfId="0" applyFont="1" applyFill="1" applyBorder="1" applyAlignment="1" applyProtection="1">
      <alignment horizontal="center" vertical="center"/>
      <protection locked="0"/>
    </xf>
    <xf numFmtId="0" fontId="8" fillId="33" borderId="25" xfId="0" applyFont="1" applyFill="1" applyBorder="1" applyAlignment="1">
      <alignment horizontal="center" vertical="center"/>
    </xf>
    <xf numFmtId="0" fontId="30" fillId="0" borderId="58" xfId="0" applyFont="1" applyFill="1" applyBorder="1" applyAlignment="1" applyProtection="1">
      <alignment vertical="center"/>
      <protection/>
    </xf>
    <xf numFmtId="3" fontId="28" fillId="35" borderId="59" xfId="0" applyNumberFormat="1" applyFont="1" applyFill="1" applyBorder="1" applyAlignment="1" applyProtection="1">
      <alignment vertical="center"/>
      <protection/>
    </xf>
    <xf numFmtId="3" fontId="2" fillId="35" borderId="60" xfId="0" applyNumberFormat="1" applyFont="1" applyFill="1" applyBorder="1" applyAlignment="1" applyProtection="1">
      <alignment vertical="center"/>
      <protection/>
    </xf>
    <xf numFmtId="3" fontId="28" fillId="35" borderId="60" xfId="0" applyNumberFormat="1" applyFont="1" applyFill="1" applyBorder="1" applyAlignment="1" applyProtection="1">
      <alignment vertical="center"/>
      <protection/>
    </xf>
    <xf numFmtId="3" fontId="28" fillId="35" borderId="61" xfId="0" applyNumberFormat="1" applyFont="1" applyFill="1" applyBorder="1" applyAlignment="1" applyProtection="1">
      <alignment vertical="center"/>
      <protection/>
    </xf>
    <xf numFmtId="0" fontId="42" fillId="0" borderId="62" xfId="0" applyFont="1" applyFill="1" applyBorder="1" applyAlignment="1" applyProtection="1">
      <alignment vertical="center" wrapText="1"/>
      <protection/>
    </xf>
    <xf numFmtId="0" fontId="42" fillId="0" borderId="39" xfId="0" applyFont="1" applyFill="1" applyBorder="1" applyAlignment="1" applyProtection="1">
      <alignment vertical="center" wrapText="1"/>
      <protection/>
    </xf>
    <xf numFmtId="179" fontId="49" fillId="0" borderId="63" xfId="0" applyNumberFormat="1" applyFont="1" applyFill="1" applyBorder="1" applyAlignment="1" applyProtection="1">
      <alignment vertical="center"/>
      <protection locked="0"/>
    </xf>
    <xf numFmtId="210" fontId="63" fillId="34" borderId="62" xfId="0" applyNumberFormat="1" applyFont="1" applyFill="1" applyBorder="1" applyAlignment="1">
      <alignment vertical="center"/>
    </xf>
    <xf numFmtId="210" fontId="63" fillId="34" borderId="64" xfId="0" applyNumberFormat="1" applyFont="1" applyFill="1" applyBorder="1" applyAlignment="1">
      <alignment vertical="center"/>
    </xf>
    <xf numFmtId="210" fontId="63" fillId="34" borderId="65" xfId="0" applyNumberFormat="1" applyFont="1" applyFill="1" applyBorder="1" applyAlignment="1">
      <alignment vertical="center"/>
    </xf>
    <xf numFmtId="210" fontId="63" fillId="34" borderId="66" xfId="0" applyNumberFormat="1" applyFont="1" applyFill="1" applyBorder="1" applyAlignment="1">
      <alignment vertical="center"/>
    </xf>
    <xf numFmtId="0" fontId="53" fillId="0" borderId="0" xfId="0" applyNumberFormat="1" applyFont="1" applyFill="1" applyBorder="1" applyAlignment="1" applyProtection="1">
      <alignment horizontal="left" vertical="center"/>
      <protection/>
    </xf>
    <xf numFmtId="49" fontId="53" fillId="0" borderId="0" xfId="0" applyNumberFormat="1" applyFont="1" applyFill="1" applyBorder="1" applyAlignment="1" applyProtection="1">
      <alignment horizontal="center" vertical="center"/>
      <protection/>
    </xf>
    <xf numFmtId="0" fontId="7" fillId="0" borderId="67" xfId="0" applyFont="1" applyFill="1" applyBorder="1" applyAlignment="1" applyProtection="1">
      <alignment horizontal="right" vertical="center"/>
      <protection/>
    </xf>
    <xf numFmtId="0" fontId="7" fillId="0" borderId="68" xfId="0" applyFont="1" applyFill="1" applyBorder="1" applyAlignment="1" applyProtection="1">
      <alignment vertical="center"/>
      <protection/>
    </xf>
    <xf numFmtId="179" fontId="59" fillId="0" borderId="64" xfId="0" applyNumberFormat="1" applyFont="1" applyFill="1" applyBorder="1" applyAlignment="1" applyProtection="1">
      <alignment horizontal="center" vertical="center"/>
      <protection/>
    </xf>
    <xf numFmtId="179" fontId="3" fillId="0" borderId="25" xfId="0" applyNumberFormat="1" applyFont="1" applyFill="1" applyBorder="1" applyAlignment="1" applyProtection="1">
      <alignment vertical="center" shrinkToFit="1"/>
      <protection locked="0"/>
    </xf>
    <xf numFmtId="179" fontId="31" fillId="34" borderId="42" xfId="0" applyNumberFormat="1" applyFont="1" applyFill="1" applyBorder="1" applyAlignment="1" applyProtection="1">
      <alignment horizontal="center" vertical="center" shrinkToFit="1"/>
      <protection/>
    </xf>
    <xf numFmtId="179" fontId="31" fillId="34" borderId="69" xfId="0" applyNumberFormat="1" applyFont="1" applyFill="1" applyBorder="1" applyAlignment="1" applyProtection="1">
      <alignment horizontal="center" vertical="center" shrinkToFit="1"/>
      <protection/>
    </xf>
    <xf numFmtId="179" fontId="31" fillId="34" borderId="70" xfId="0" applyNumberFormat="1" applyFont="1" applyFill="1" applyBorder="1" applyAlignment="1" applyProtection="1">
      <alignment horizontal="center" vertical="center" shrinkToFit="1"/>
      <protection/>
    </xf>
    <xf numFmtId="179" fontId="3" fillId="0" borderId="71" xfId="0" applyNumberFormat="1" applyFont="1" applyFill="1" applyBorder="1" applyAlignment="1" applyProtection="1">
      <alignment vertical="center" shrinkToFit="1"/>
      <protection locked="0"/>
    </xf>
    <xf numFmtId="179" fontId="3" fillId="0" borderId="34" xfId="0" applyNumberFormat="1" applyFont="1" applyFill="1" applyBorder="1" applyAlignment="1" applyProtection="1">
      <alignment vertical="center" shrinkToFit="1"/>
      <protection locked="0"/>
    </xf>
    <xf numFmtId="179" fontId="3" fillId="0" borderId="38" xfId="0" applyNumberFormat="1" applyFont="1" applyFill="1" applyBorder="1" applyAlignment="1" applyProtection="1">
      <alignment vertical="center" shrinkToFit="1"/>
      <protection locked="0"/>
    </xf>
    <xf numFmtId="179" fontId="31" fillId="34" borderId="40" xfId="0" applyNumberFormat="1" applyFont="1" applyFill="1" applyBorder="1" applyAlignment="1" applyProtection="1">
      <alignment horizontal="center" vertical="center" shrinkToFit="1"/>
      <protection/>
    </xf>
    <xf numFmtId="179" fontId="31" fillId="34" borderId="72" xfId="0" applyNumberFormat="1" applyFont="1" applyFill="1" applyBorder="1" applyAlignment="1" applyProtection="1">
      <alignment horizontal="center" vertical="center" shrinkToFit="1"/>
      <protection/>
    </xf>
    <xf numFmtId="0" fontId="24" fillId="0" borderId="0" xfId="0" applyFont="1" applyFill="1" applyBorder="1" applyAlignment="1" applyProtection="1">
      <alignment vertical="center"/>
      <protection locked="0"/>
    </xf>
    <xf numFmtId="179" fontId="59" fillId="0" borderId="73" xfId="0" applyNumberFormat="1" applyFont="1" applyFill="1" applyBorder="1" applyAlignment="1" applyProtection="1">
      <alignment horizontal="center" vertical="center"/>
      <protection/>
    </xf>
    <xf numFmtId="179" fontId="59" fillId="0" borderId="74" xfId="0" applyNumberFormat="1" applyFont="1" applyFill="1" applyBorder="1" applyAlignment="1" applyProtection="1">
      <alignment horizontal="center" vertical="center"/>
      <protection/>
    </xf>
    <xf numFmtId="0" fontId="2" fillId="0" borderId="75" xfId="0" applyFont="1" applyFill="1" applyBorder="1" applyAlignment="1" applyProtection="1">
      <alignment vertical="center"/>
      <protection locked="0"/>
    </xf>
    <xf numFmtId="0" fontId="20" fillId="0" borderId="75" xfId="0" applyFont="1" applyFill="1" applyBorder="1" applyAlignment="1" applyProtection="1">
      <alignment vertical="center"/>
      <protection locked="0"/>
    </xf>
    <xf numFmtId="179" fontId="3" fillId="0" borderId="75" xfId="0" applyNumberFormat="1" applyFont="1" applyFill="1" applyBorder="1" applyAlignment="1" applyProtection="1">
      <alignment vertical="center"/>
      <protection locked="0"/>
    </xf>
    <xf numFmtId="0" fontId="7" fillId="0" borderId="75" xfId="0" applyFont="1" applyFill="1" applyBorder="1" applyAlignment="1" applyProtection="1">
      <alignment vertical="center"/>
      <protection locked="0"/>
    </xf>
    <xf numFmtId="0" fontId="21" fillId="0" borderId="75" xfId="0" applyFont="1" applyFill="1" applyBorder="1" applyAlignment="1" applyProtection="1">
      <alignment vertical="center"/>
      <protection locked="0"/>
    </xf>
    <xf numFmtId="179" fontId="38" fillId="0" borderId="75" xfId="0" applyNumberFormat="1" applyFont="1" applyFill="1" applyBorder="1" applyAlignment="1" applyProtection="1">
      <alignment vertical="center"/>
      <protection locked="0"/>
    </xf>
    <xf numFmtId="0" fontId="8" fillId="0" borderId="32" xfId="0" applyFont="1" applyFill="1" applyBorder="1" applyAlignment="1">
      <alignment horizontal="left" vertical="center"/>
    </xf>
    <xf numFmtId="0" fontId="8" fillId="0" borderId="71" xfId="0" applyFont="1" applyFill="1" applyBorder="1" applyAlignment="1" applyProtection="1">
      <alignment horizontal="left" vertical="center"/>
      <protection/>
    </xf>
    <xf numFmtId="0" fontId="8" fillId="0" borderId="76" xfId="0" applyFont="1" applyFill="1" applyBorder="1" applyAlignment="1" applyProtection="1">
      <alignment horizontal="left" vertical="center"/>
      <protection/>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8" fillId="0" borderId="33" xfId="0" applyFont="1" applyFill="1" applyBorder="1" applyAlignment="1">
      <alignment horizontal="left" vertical="center"/>
    </xf>
    <xf numFmtId="0" fontId="8" fillId="0" borderId="77" xfId="0" applyFont="1" applyFill="1" applyBorder="1" applyAlignment="1">
      <alignment horizontal="left" vertical="center"/>
    </xf>
    <xf numFmtId="0" fontId="32" fillId="0" borderId="78" xfId="0" applyFont="1" applyFill="1" applyBorder="1" applyAlignment="1">
      <alignment horizontal="left" vertical="center" wrapText="1"/>
    </xf>
    <xf numFmtId="0" fontId="21" fillId="36" borderId="0" xfId="0" applyFont="1" applyFill="1" applyBorder="1" applyAlignment="1">
      <alignment vertical="center"/>
    </xf>
    <xf numFmtId="0" fontId="32" fillId="33" borderId="33" xfId="0" applyFont="1" applyFill="1" applyBorder="1" applyAlignment="1" applyProtection="1">
      <alignment horizontal="left" vertical="center" wrapText="1"/>
      <protection/>
    </xf>
    <xf numFmtId="179" fontId="10" fillId="0" borderId="28" xfId="0" applyNumberFormat="1" applyFont="1" applyFill="1" applyBorder="1" applyAlignment="1" applyProtection="1">
      <alignment vertical="center" shrinkToFit="1"/>
      <protection locked="0"/>
    </xf>
    <xf numFmtId="179" fontId="10" fillId="0" borderId="27" xfId="0" applyNumberFormat="1" applyFont="1" applyFill="1" applyBorder="1" applyAlignment="1" applyProtection="1">
      <alignment vertical="center" shrinkToFit="1"/>
      <protection locked="0"/>
    </xf>
    <xf numFmtId="179" fontId="10" fillId="0" borderId="26" xfId="0" applyNumberFormat="1" applyFont="1" applyFill="1" applyBorder="1" applyAlignment="1" applyProtection="1">
      <alignment vertical="center" shrinkToFit="1"/>
      <protection locked="0"/>
    </xf>
    <xf numFmtId="179" fontId="10" fillId="0" borderId="25" xfId="0" applyNumberFormat="1" applyFont="1" applyFill="1" applyBorder="1" applyAlignment="1" applyProtection="1">
      <alignment vertical="center" shrinkToFit="1"/>
      <protection locked="0"/>
    </xf>
    <xf numFmtId="179" fontId="3" fillId="0" borderId="27" xfId="0" applyNumberFormat="1" applyFont="1" applyFill="1" applyBorder="1" applyAlignment="1" applyProtection="1">
      <alignment vertical="center"/>
      <protection locked="0"/>
    </xf>
    <xf numFmtId="3" fontId="2" fillId="0" borderId="0" xfId="0" applyNumberFormat="1" applyFont="1" applyFill="1" applyBorder="1" applyAlignment="1" applyProtection="1">
      <alignment vertical="center"/>
      <protection locked="0"/>
    </xf>
    <xf numFmtId="3" fontId="3" fillId="0" borderId="0" xfId="0" applyNumberFormat="1" applyFont="1" applyFill="1" applyBorder="1" applyAlignment="1" applyProtection="1">
      <alignment horizontal="left" vertical="center" wrapText="1"/>
      <protection locked="0"/>
    </xf>
    <xf numFmtId="0" fontId="39" fillId="0" borderId="0" xfId="0"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179" fontId="3" fillId="0" borderId="25" xfId="0" applyNumberFormat="1" applyFont="1" applyFill="1" applyBorder="1" applyAlignment="1" applyProtection="1">
      <alignment vertical="center" shrinkToFit="1"/>
      <protection/>
    </xf>
    <xf numFmtId="179" fontId="3" fillId="0" borderId="26" xfId="0" applyNumberFormat="1" applyFont="1" applyFill="1" applyBorder="1" applyAlignment="1" applyProtection="1">
      <alignment vertical="center" shrinkToFit="1"/>
      <protection/>
    </xf>
    <xf numFmtId="179" fontId="3" fillId="0" borderId="27" xfId="0" applyNumberFormat="1" applyFont="1" applyFill="1" applyBorder="1" applyAlignment="1" applyProtection="1">
      <alignment vertical="center" shrinkToFit="1"/>
      <protection/>
    </xf>
    <xf numFmtId="179" fontId="4" fillId="37" borderId="79" xfId="0" applyNumberFormat="1" applyFont="1" applyFill="1" applyBorder="1" applyAlignment="1" applyProtection="1">
      <alignment vertical="center" shrinkToFit="1"/>
      <protection/>
    </xf>
    <xf numFmtId="179" fontId="3" fillId="0" borderId="28" xfId="0" applyNumberFormat="1" applyFont="1" applyFill="1" applyBorder="1" applyAlignment="1" applyProtection="1">
      <alignment vertical="center" shrinkToFit="1"/>
      <protection/>
    </xf>
    <xf numFmtId="179" fontId="10" fillId="0" borderId="28" xfId="0" applyNumberFormat="1" applyFont="1" applyFill="1" applyBorder="1" applyAlignment="1" applyProtection="1">
      <alignment vertical="center" shrinkToFit="1"/>
      <protection/>
    </xf>
    <xf numFmtId="210" fontId="4" fillId="37" borderId="79" xfId="0" applyNumberFormat="1" applyFont="1" applyFill="1" applyBorder="1" applyAlignment="1" applyProtection="1">
      <alignment vertical="center"/>
      <protection/>
    </xf>
    <xf numFmtId="210" fontId="4" fillId="37" borderId="80" xfId="0" applyNumberFormat="1" applyFont="1" applyFill="1" applyBorder="1" applyAlignment="1" applyProtection="1">
      <alignment vertical="center"/>
      <protection/>
    </xf>
    <xf numFmtId="179" fontId="4" fillId="37" borderId="80" xfId="0" applyNumberFormat="1" applyFont="1" applyFill="1" applyBorder="1" applyAlignment="1" applyProtection="1">
      <alignment vertical="center" shrinkToFit="1"/>
      <protection/>
    </xf>
    <xf numFmtId="179" fontId="49" fillId="38" borderId="1" xfId="0" applyNumberFormat="1" applyFont="1" applyFill="1" applyBorder="1" applyAlignment="1" applyProtection="1">
      <alignment vertical="center"/>
      <protection/>
    </xf>
    <xf numFmtId="179" fontId="49" fillId="38" borderId="58" xfId="0" applyNumberFormat="1" applyFont="1" applyFill="1" applyBorder="1" applyAlignment="1" applyProtection="1">
      <alignment vertical="center"/>
      <protection/>
    </xf>
    <xf numFmtId="179" fontId="49" fillId="38" borderId="63" xfId="0" applyNumberFormat="1" applyFont="1" applyFill="1" applyBorder="1" applyAlignment="1" applyProtection="1">
      <alignment vertical="center"/>
      <protection/>
    </xf>
    <xf numFmtId="179" fontId="49" fillId="38" borderId="35" xfId="0" applyNumberFormat="1" applyFont="1" applyFill="1" applyBorder="1" applyAlignment="1" applyProtection="1">
      <alignment vertical="center"/>
      <protection/>
    </xf>
    <xf numFmtId="0" fontId="56" fillId="0" borderId="0" xfId="0" applyFont="1" applyFill="1" applyBorder="1" applyAlignment="1" applyProtection="1">
      <alignment vertical="center"/>
      <protection/>
    </xf>
    <xf numFmtId="179" fontId="21" fillId="0" borderId="0" xfId="0" applyNumberFormat="1" applyFont="1" applyFill="1" applyBorder="1" applyAlignment="1" applyProtection="1">
      <alignment vertical="center"/>
      <protection/>
    </xf>
    <xf numFmtId="3" fontId="26" fillId="35" borderId="59" xfId="0" applyNumberFormat="1" applyFont="1" applyFill="1" applyBorder="1" applyAlignment="1">
      <alignment vertical="center"/>
    </xf>
    <xf numFmtId="0" fontId="8" fillId="0" borderId="81" xfId="0" applyFont="1" applyFill="1" applyBorder="1" applyAlignment="1" applyProtection="1">
      <alignment horizontal="left" vertical="center"/>
      <protection/>
    </xf>
    <xf numFmtId="0" fontId="8" fillId="0" borderId="82" xfId="0" applyFont="1" applyFill="1" applyBorder="1" applyAlignment="1" applyProtection="1">
      <alignment horizontal="center" vertical="center"/>
      <protection/>
    </xf>
    <xf numFmtId="0" fontId="8" fillId="0" borderId="83" xfId="0" applyFont="1" applyFill="1" applyBorder="1" applyAlignment="1">
      <alignment horizontal="left" vertical="center"/>
    </xf>
    <xf numFmtId="0" fontId="8" fillId="0" borderId="84" xfId="0" applyFont="1" applyFill="1" applyBorder="1" applyAlignment="1">
      <alignment horizontal="left" vertical="center"/>
    </xf>
    <xf numFmtId="0" fontId="8" fillId="0" borderId="85" xfId="0" applyFont="1" applyFill="1" applyBorder="1" applyAlignment="1">
      <alignment horizontal="left" vertical="center"/>
    </xf>
    <xf numFmtId="0" fontId="8" fillId="0" borderId="86" xfId="0" applyFont="1" applyFill="1" applyBorder="1" applyAlignment="1">
      <alignment horizontal="center" vertical="center"/>
    </xf>
    <xf numFmtId="0" fontId="9" fillId="0" borderId="0" xfId="0" applyFont="1" applyFill="1" applyBorder="1" applyAlignment="1">
      <alignment/>
    </xf>
    <xf numFmtId="0" fontId="8" fillId="33" borderId="87" xfId="0" applyFont="1" applyFill="1" applyBorder="1" applyAlignment="1" applyProtection="1">
      <alignment horizontal="left" vertical="center"/>
      <protection/>
    </xf>
    <xf numFmtId="0" fontId="8" fillId="33" borderId="82" xfId="0" applyFont="1" applyFill="1" applyBorder="1" applyAlignment="1">
      <alignment horizontal="center" vertical="center"/>
    </xf>
    <xf numFmtId="0" fontId="50" fillId="0" borderId="1" xfId="0" applyFont="1" applyBorder="1" applyAlignment="1" applyProtection="1">
      <alignment vertical="center"/>
      <protection/>
    </xf>
    <xf numFmtId="0" fontId="8" fillId="0" borderId="88" xfId="0" applyFont="1" applyFill="1" applyBorder="1" applyAlignment="1">
      <alignment horizontal="left" vertical="center"/>
    </xf>
    <xf numFmtId="0" fontId="8" fillId="0" borderId="89" xfId="0" applyFont="1" applyFill="1" applyBorder="1" applyAlignment="1">
      <alignment horizontal="center" vertical="center"/>
    </xf>
    <xf numFmtId="0" fontId="32"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3" fontId="28" fillId="0" borderId="0" xfId="0" applyNumberFormat="1" applyFont="1" applyFill="1" applyBorder="1" applyAlignment="1">
      <alignment vertical="center"/>
    </xf>
    <xf numFmtId="179"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179" fontId="65" fillId="0" borderId="0" xfId="0" applyNumberFormat="1" applyFont="1" applyFill="1" applyBorder="1" applyAlignment="1">
      <alignment/>
    </xf>
    <xf numFmtId="0" fontId="32" fillId="33" borderId="31" xfId="0" applyFont="1" applyFill="1" applyBorder="1" applyAlignment="1" applyProtection="1">
      <alignment horizontal="left" vertical="center" wrapText="1"/>
      <protection/>
    </xf>
    <xf numFmtId="0" fontId="7" fillId="0" borderId="58" xfId="0" applyFont="1" applyFill="1" applyBorder="1" applyAlignment="1" applyProtection="1">
      <alignment vertical="center"/>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lignment horizontal="center" vertical="center" wrapText="1"/>
    </xf>
    <xf numFmtId="179" fontId="18" fillId="0" borderId="0" xfId="0" applyNumberFormat="1" applyFont="1" applyFill="1" applyBorder="1" applyAlignment="1" applyProtection="1">
      <alignment horizontal="right" vertical="center"/>
      <protection locked="0"/>
    </xf>
    <xf numFmtId="0" fontId="106" fillId="0" borderId="31"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33" xfId="0" applyFont="1" applyFill="1" applyBorder="1" applyAlignment="1">
      <alignment horizontal="left" vertical="center"/>
    </xf>
    <xf numFmtId="0" fontId="11" fillId="33" borderId="32" xfId="0" applyFont="1" applyFill="1" applyBorder="1" applyAlignment="1" applyProtection="1">
      <alignment horizontal="left" vertical="center"/>
      <protection/>
    </xf>
    <xf numFmtId="0" fontId="11" fillId="33" borderId="33" xfId="0" applyFont="1" applyFill="1" applyBorder="1" applyAlignment="1" applyProtection="1">
      <alignment horizontal="left" vertical="center"/>
      <protection/>
    </xf>
    <xf numFmtId="179" fontId="107" fillId="0" borderId="27" xfId="0" applyNumberFormat="1" applyFont="1" applyFill="1" applyBorder="1" applyAlignment="1" applyProtection="1">
      <alignment vertical="center" shrinkToFit="1"/>
      <protection locked="0"/>
    </xf>
    <xf numFmtId="179" fontId="10" fillId="0" borderId="34" xfId="0" applyNumberFormat="1" applyFont="1" applyFill="1" applyBorder="1" applyAlignment="1" applyProtection="1">
      <alignment vertical="center" shrinkToFit="1"/>
      <protection locked="0"/>
    </xf>
    <xf numFmtId="0" fontId="3" fillId="39" borderId="90" xfId="0" applyFont="1" applyFill="1" applyBorder="1" applyAlignment="1" applyProtection="1">
      <alignment horizontal="center" vertical="center"/>
      <protection/>
    </xf>
    <xf numFmtId="0" fontId="3" fillId="39" borderId="91" xfId="0" applyFont="1" applyFill="1" applyBorder="1" applyAlignment="1" applyProtection="1">
      <alignment horizontal="center" vertical="center"/>
      <protection/>
    </xf>
    <xf numFmtId="0" fontId="3" fillId="39" borderId="92" xfId="0" applyFont="1" applyFill="1" applyBorder="1" applyAlignment="1" applyProtection="1">
      <alignment horizontal="center" vertical="center"/>
      <protection/>
    </xf>
    <xf numFmtId="179" fontId="3" fillId="0" borderId="32" xfId="0" applyNumberFormat="1" applyFont="1" applyFill="1" applyBorder="1" applyAlignment="1">
      <alignment vertical="center" wrapText="1"/>
    </xf>
    <xf numFmtId="0" fontId="3" fillId="0" borderId="93" xfId="0" applyFont="1" applyBorder="1" applyAlignment="1">
      <alignment vertical="center" wrapText="1"/>
    </xf>
    <xf numFmtId="0" fontId="3" fillId="0" borderId="38" xfId="0" applyFont="1" applyBorder="1" applyAlignment="1">
      <alignment vertical="center" wrapText="1"/>
    </xf>
    <xf numFmtId="179" fontId="3" fillId="0" borderId="31" xfId="0" applyNumberFormat="1" applyFont="1" applyFill="1" applyBorder="1" applyAlignment="1">
      <alignment vertical="center" wrapText="1"/>
    </xf>
    <xf numFmtId="0" fontId="3" fillId="0" borderId="94" xfId="0" applyFont="1" applyBorder="1" applyAlignment="1">
      <alignment vertical="center" wrapText="1"/>
    </xf>
    <xf numFmtId="0" fontId="3" fillId="0" borderId="95" xfId="0" applyFont="1" applyBorder="1" applyAlignment="1">
      <alignment vertical="center" wrapText="1"/>
    </xf>
    <xf numFmtId="179" fontId="3" fillId="0" borderId="96" xfId="0" applyNumberFormat="1" applyFont="1" applyFill="1" applyBorder="1" applyAlignment="1">
      <alignment vertical="center" wrapText="1"/>
    </xf>
    <xf numFmtId="0" fontId="3" fillId="0" borderId="96" xfId="0" applyFont="1" applyBorder="1" applyAlignment="1">
      <alignment vertical="center" wrapText="1"/>
    </xf>
    <xf numFmtId="0" fontId="3" fillId="0" borderId="97" xfId="0" applyFont="1" applyBorder="1" applyAlignment="1">
      <alignment vertical="center" wrapText="1"/>
    </xf>
    <xf numFmtId="179" fontId="3" fillId="0" borderId="33" xfId="0" applyNumberFormat="1" applyFont="1" applyFill="1" applyBorder="1" applyAlignment="1">
      <alignment vertical="center" wrapText="1"/>
    </xf>
    <xf numFmtId="0" fontId="3" fillId="0" borderId="98" xfId="0" applyFont="1" applyBorder="1" applyAlignment="1">
      <alignment vertical="center" wrapText="1"/>
    </xf>
    <xf numFmtId="0" fontId="3" fillId="0" borderId="37" xfId="0" applyFont="1" applyBorder="1" applyAlignment="1">
      <alignment vertical="center" wrapText="1"/>
    </xf>
    <xf numFmtId="0" fontId="3" fillId="39" borderId="99" xfId="0" applyFont="1" applyFill="1" applyBorder="1" applyAlignment="1" applyProtection="1">
      <alignment horizontal="center" vertical="center"/>
      <protection/>
    </xf>
    <xf numFmtId="0" fontId="3" fillId="39" borderId="100" xfId="0" applyFont="1" applyFill="1" applyBorder="1" applyAlignment="1" applyProtection="1">
      <alignment horizontal="center" vertical="center"/>
      <protection/>
    </xf>
    <xf numFmtId="0" fontId="3" fillId="39" borderId="101" xfId="0" applyFont="1" applyFill="1" applyBorder="1" applyAlignment="1" applyProtection="1">
      <alignment horizontal="center" vertical="center"/>
      <protection/>
    </xf>
    <xf numFmtId="3" fontId="28" fillId="35" borderId="33" xfId="0" applyNumberFormat="1" applyFont="1" applyFill="1" applyBorder="1" applyAlignment="1">
      <alignment vertical="center"/>
    </xf>
    <xf numFmtId="3" fontId="2" fillId="35" borderId="98" xfId="0" applyNumberFormat="1" applyFont="1" applyFill="1" applyBorder="1" applyAlignment="1">
      <alignment vertical="center"/>
    </xf>
    <xf numFmtId="3" fontId="2" fillId="35" borderId="102" xfId="0" applyNumberFormat="1" applyFont="1" applyFill="1" applyBorder="1" applyAlignment="1" applyProtection="1">
      <alignment vertical="center"/>
      <protection/>
    </xf>
    <xf numFmtId="0" fontId="21" fillId="35" borderId="103" xfId="0" applyFont="1" applyFill="1" applyBorder="1" applyAlignment="1">
      <alignment vertical="center"/>
    </xf>
    <xf numFmtId="0" fontId="21" fillId="35" borderId="104" xfId="0" applyFont="1" applyFill="1" applyBorder="1" applyAlignment="1">
      <alignment vertical="center"/>
    </xf>
    <xf numFmtId="179" fontId="3" fillId="39" borderId="91" xfId="0" applyNumberFormat="1" applyFont="1" applyFill="1" applyBorder="1" applyAlignment="1">
      <alignment horizontal="left" vertical="center" wrapText="1"/>
    </xf>
    <xf numFmtId="179" fontId="3" fillId="39" borderId="92" xfId="0" applyNumberFormat="1" applyFont="1" applyFill="1" applyBorder="1" applyAlignment="1">
      <alignment horizontal="left" vertical="center" wrapText="1"/>
    </xf>
    <xf numFmtId="179" fontId="3" fillId="39" borderId="0" xfId="0" applyNumberFormat="1" applyFont="1" applyFill="1" applyBorder="1" applyAlignment="1">
      <alignment horizontal="left" vertical="center" wrapText="1"/>
    </xf>
    <xf numFmtId="179" fontId="3" fillId="39" borderId="105" xfId="0" applyNumberFormat="1" applyFont="1" applyFill="1" applyBorder="1" applyAlignment="1">
      <alignment horizontal="left" vertical="center" wrapText="1"/>
    </xf>
    <xf numFmtId="179" fontId="3" fillId="39" borderId="106" xfId="0" applyNumberFormat="1" applyFont="1" applyFill="1" applyBorder="1" applyAlignment="1">
      <alignment horizontal="left" vertical="center" wrapText="1"/>
    </xf>
    <xf numFmtId="179" fontId="3" fillId="39" borderId="107" xfId="0" applyNumberFormat="1" applyFont="1" applyFill="1" applyBorder="1" applyAlignment="1">
      <alignment horizontal="left" vertical="center" wrapText="1"/>
    </xf>
    <xf numFmtId="3" fontId="2" fillId="35" borderId="37" xfId="0" applyNumberFormat="1" applyFont="1" applyFill="1" applyBorder="1" applyAlignment="1">
      <alignment vertical="center"/>
    </xf>
    <xf numFmtId="3" fontId="2" fillId="35" borderId="108" xfId="0" applyNumberFormat="1" applyFont="1" applyFill="1" applyBorder="1" applyAlignment="1">
      <alignment vertical="center"/>
    </xf>
    <xf numFmtId="0" fontId="21" fillId="35" borderId="109" xfId="0" applyFont="1" applyFill="1" applyBorder="1" applyAlignment="1">
      <alignment vertical="center"/>
    </xf>
    <xf numFmtId="0" fontId="21" fillId="35" borderId="110" xfId="0" applyFont="1" applyFill="1" applyBorder="1" applyAlignment="1">
      <alignment vertical="center"/>
    </xf>
    <xf numFmtId="179" fontId="3" fillId="0" borderId="93" xfId="0" applyNumberFormat="1" applyFont="1" applyFill="1" applyBorder="1" applyAlignment="1">
      <alignment vertical="center" wrapText="1"/>
    </xf>
    <xf numFmtId="0" fontId="3" fillId="0" borderId="111" xfId="0" applyFont="1" applyBorder="1" applyAlignment="1">
      <alignment vertical="center" wrapText="1"/>
    </xf>
    <xf numFmtId="3" fontId="2" fillId="35" borderId="32" xfId="0" applyNumberFormat="1" applyFont="1" applyFill="1" applyBorder="1" applyAlignment="1" applyProtection="1">
      <alignment vertical="center"/>
      <protection/>
    </xf>
    <xf numFmtId="0" fontId="21" fillId="35" borderId="93" xfId="0" applyFont="1" applyFill="1" applyBorder="1" applyAlignment="1">
      <alignment vertical="center"/>
    </xf>
    <xf numFmtId="0" fontId="21" fillId="35" borderId="38" xfId="0" applyFont="1" applyFill="1" applyBorder="1" applyAlignment="1">
      <alignment vertical="center"/>
    </xf>
    <xf numFmtId="0" fontId="25" fillId="0" borderId="112" xfId="0" applyFont="1" applyFill="1" applyBorder="1" applyAlignment="1">
      <alignment horizontal="right"/>
    </xf>
    <xf numFmtId="3" fontId="4" fillId="35" borderId="113" xfId="0" applyNumberFormat="1" applyFont="1" applyFill="1" applyBorder="1" applyAlignment="1">
      <alignment vertical="center"/>
    </xf>
    <xf numFmtId="3" fontId="4" fillId="35" borderId="114" xfId="0" applyNumberFormat="1" applyFont="1" applyFill="1" applyBorder="1" applyAlignment="1">
      <alignment vertical="center"/>
    </xf>
    <xf numFmtId="3" fontId="4" fillId="35" borderId="115" xfId="0" applyNumberFormat="1" applyFont="1" applyFill="1" applyBorder="1" applyAlignment="1">
      <alignment vertical="center"/>
    </xf>
    <xf numFmtId="179" fontId="3" fillId="0" borderId="30" xfId="0" applyNumberFormat="1" applyFont="1" applyFill="1" applyBorder="1" applyAlignment="1">
      <alignment vertical="center" wrapText="1"/>
    </xf>
    <xf numFmtId="0" fontId="3" fillId="0" borderId="116" xfId="0" applyFont="1" applyBorder="1" applyAlignment="1">
      <alignment vertical="center" wrapText="1"/>
    </xf>
    <xf numFmtId="0" fontId="3" fillId="0" borderId="34" xfId="0" applyFont="1" applyBorder="1" applyAlignment="1">
      <alignment vertical="center" wrapText="1"/>
    </xf>
    <xf numFmtId="0" fontId="48" fillId="0" borderId="0" xfId="0" applyFont="1" applyFill="1" applyBorder="1" applyAlignment="1">
      <alignment horizontal="center" vertical="center"/>
    </xf>
    <xf numFmtId="0" fontId="48" fillId="0" borderId="0" xfId="0" applyFont="1" applyFill="1" applyBorder="1" applyAlignment="1">
      <alignment horizontal="center"/>
    </xf>
    <xf numFmtId="0" fontId="21" fillId="0" borderId="117" xfId="0" applyFont="1" applyBorder="1" applyAlignment="1">
      <alignment/>
    </xf>
    <xf numFmtId="0" fontId="47" fillId="0" borderId="0" xfId="0" applyFont="1" applyFill="1" applyBorder="1" applyAlignment="1">
      <alignment horizontal="center" vertical="center"/>
    </xf>
    <xf numFmtId="0" fontId="47" fillId="0" borderId="0" xfId="0" applyFont="1" applyFill="1" applyBorder="1" applyAlignment="1">
      <alignment horizontal="center"/>
    </xf>
    <xf numFmtId="0" fontId="21" fillId="0" borderId="0" xfId="0" applyFont="1" applyBorder="1" applyAlignment="1">
      <alignment/>
    </xf>
    <xf numFmtId="0" fontId="49" fillId="0" borderId="0" xfId="0" applyFont="1" applyFill="1" applyBorder="1" applyAlignment="1">
      <alignment horizontal="center" vertical="center"/>
    </xf>
    <xf numFmtId="0" fontId="49" fillId="0" borderId="0" xfId="0" applyFont="1" applyFill="1" applyBorder="1" applyAlignment="1">
      <alignment horizontal="center"/>
    </xf>
    <xf numFmtId="0" fontId="21" fillId="0" borderId="117" xfId="0" applyFont="1" applyFill="1" applyBorder="1" applyAlignment="1">
      <alignment/>
    </xf>
    <xf numFmtId="179" fontId="21" fillId="0" borderId="0" xfId="0" applyNumberFormat="1" applyFont="1" applyFill="1" applyBorder="1" applyAlignment="1" applyProtection="1">
      <alignment horizontal="center" vertical="center"/>
      <protection/>
    </xf>
    <xf numFmtId="0" fontId="21" fillId="0" borderId="62" xfId="0" applyFont="1" applyFill="1" applyBorder="1" applyAlignment="1">
      <alignment horizontal="center" vertical="center"/>
    </xf>
    <xf numFmtId="0" fontId="21" fillId="0" borderId="117" xfId="0" applyFont="1" applyFill="1" applyBorder="1" applyAlignment="1">
      <alignment horizontal="center" vertical="center"/>
    </xf>
    <xf numFmtId="179" fontId="3" fillId="0" borderId="88" xfId="0" applyNumberFormat="1" applyFont="1" applyFill="1" applyBorder="1" applyAlignment="1">
      <alignment vertical="center" wrapText="1"/>
    </xf>
    <xf numFmtId="0" fontId="3" fillId="0" borderId="118" xfId="0" applyFont="1" applyBorder="1" applyAlignment="1">
      <alignment vertical="center" wrapText="1"/>
    </xf>
    <xf numFmtId="0" fontId="3" fillId="0" borderId="119" xfId="0" applyFont="1" applyBorder="1" applyAlignment="1">
      <alignment vertical="center" wrapText="1"/>
    </xf>
    <xf numFmtId="3" fontId="2" fillId="35" borderId="120" xfId="0" applyNumberFormat="1" applyFont="1" applyFill="1" applyBorder="1" applyAlignment="1">
      <alignment vertical="center"/>
    </xf>
    <xf numFmtId="0" fontId="21" fillId="35" borderId="96" xfId="0" applyFont="1" applyFill="1" applyBorder="1" applyAlignment="1">
      <alignment vertical="center"/>
    </xf>
    <xf numFmtId="0" fontId="21" fillId="35" borderId="121" xfId="0" applyFont="1" applyFill="1" applyBorder="1" applyAlignment="1">
      <alignment vertical="center"/>
    </xf>
    <xf numFmtId="3" fontId="28" fillId="35" borderId="32" xfId="0" applyNumberFormat="1" applyFont="1" applyFill="1" applyBorder="1" applyAlignment="1">
      <alignment vertical="center"/>
    </xf>
    <xf numFmtId="3" fontId="2" fillId="35" borderId="93" xfId="0" applyNumberFormat="1" applyFont="1" applyFill="1" applyBorder="1" applyAlignment="1">
      <alignment vertical="center"/>
    </xf>
    <xf numFmtId="3" fontId="2" fillId="35" borderId="38" xfId="0" applyNumberFormat="1" applyFont="1" applyFill="1" applyBorder="1" applyAlignment="1">
      <alignment vertical="center"/>
    </xf>
    <xf numFmtId="0" fontId="21" fillId="0" borderId="0"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179" fontId="25" fillId="0" borderId="0" xfId="0" applyNumberFormat="1" applyFont="1" applyFill="1" applyBorder="1" applyAlignment="1" applyProtection="1">
      <alignment horizontal="center"/>
      <protection locked="0"/>
    </xf>
    <xf numFmtId="0" fontId="21" fillId="0" borderId="0" xfId="0" applyFont="1" applyFill="1" applyBorder="1" applyAlignment="1" applyProtection="1">
      <alignment/>
      <protection locked="0"/>
    </xf>
    <xf numFmtId="179" fontId="10" fillId="0" borderId="78" xfId="0" applyNumberFormat="1" applyFont="1" applyFill="1" applyBorder="1" applyAlignment="1">
      <alignment vertical="center" wrapText="1"/>
    </xf>
    <xf numFmtId="0" fontId="3" fillId="0" borderId="122" xfId="0" applyFont="1" applyBorder="1" applyAlignment="1">
      <alignment vertical="center" wrapText="1"/>
    </xf>
    <xf numFmtId="0" fontId="3" fillId="0" borderId="123" xfId="0" applyFont="1" applyBorder="1" applyAlignment="1">
      <alignment vertical="center" wrapText="1"/>
    </xf>
    <xf numFmtId="3" fontId="2" fillId="35" borderId="31" xfId="0" applyNumberFormat="1" applyFont="1" applyFill="1" applyBorder="1" applyAlignment="1">
      <alignment vertical="center"/>
    </xf>
    <xf numFmtId="0" fontId="21" fillId="35" borderId="94" xfId="0" applyFont="1" applyFill="1" applyBorder="1" applyAlignment="1">
      <alignment vertical="center"/>
    </xf>
    <xf numFmtId="0" fontId="21" fillId="35" borderId="95" xfId="0" applyFont="1" applyFill="1" applyBorder="1" applyAlignment="1">
      <alignment vertical="center"/>
    </xf>
    <xf numFmtId="3" fontId="2" fillId="35" borderId="124" xfId="0" applyNumberFormat="1" applyFont="1" applyFill="1" applyBorder="1" applyAlignment="1">
      <alignment vertical="center"/>
    </xf>
    <xf numFmtId="0" fontId="21" fillId="35" borderId="106" xfId="0" applyFont="1" applyFill="1" applyBorder="1" applyAlignment="1">
      <alignment vertical="center"/>
    </xf>
    <xf numFmtId="0" fontId="21" fillId="35" borderId="125" xfId="0" applyFont="1" applyFill="1" applyBorder="1" applyAlignment="1">
      <alignment vertical="center"/>
    </xf>
    <xf numFmtId="3" fontId="2" fillId="35" borderId="126" xfId="0" applyNumberFormat="1" applyFont="1" applyFill="1" applyBorder="1" applyAlignment="1" applyProtection="1">
      <alignment vertical="center"/>
      <protection/>
    </xf>
    <xf numFmtId="0" fontId="21" fillId="35" borderId="127" xfId="0" applyFont="1" applyFill="1" applyBorder="1" applyAlignment="1">
      <alignment vertical="center"/>
    </xf>
    <xf numFmtId="0" fontId="21" fillId="35" borderId="128" xfId="0" applyFont="1" applyFill="1" applyBorder="1" applyAlignment="1">
      <alignment vertical="center"/>
    </xf>
    <xf numFmtId="179" fontId="10" fillId="0" borderId="93" xfId="0" applyNumberFormat="1" applyFont="1" applyFill="1" applyBorder="1" applyAlignment="1">
      <alignment vertical="center" wrapText="1"/>
    </xf>
    <xf numFmtId="179" fontId="3" fillId="33" borderId="32" xfId="0" applyNumberFormat="1" applyFont="1" applyFill="1" applyBorder="1" applyAlignment="1">
      <alignment vertical="center" wrapText="1" shrinkToFit="1"/>
    </xf>
    <xf numFmtId="179" fontId="3" fillId="33" borderId="31" xfId="0" applyNumberFormat="1" applyFont="1" applyFill="1" applyBorder="1" applyAlignment="1">
      <alignment vertical="center" wrapText="1" shrinkToFit="1"/>
    </xf>
    <xf numFmtId="0" fontId="3" fillId="39" borderId="91" xfId="0" applyFont="1" applyFill="1" applyBorder="1" applyAlignment="1" applyProtection="1">
      <alignment horizontal="left" vertical="center" wrapText="1"/>
      <protection/>
    </xf>
    <xf numFmtId="0" fontId="3" fillId="39" borderId="92" xfId="0" applyFont="1" applyFill="1" applyBorder="1" applyAlignment="1" applyProtection="1">
      <alignment horizontal="left" vertical="center" wrapText="1"/>
      <protection/>
    </xf>
    <xf numFmtId="0" fontId="3" fillId="39" borderId="0" xfId="0" applyFont="1" applyFill="1" applyBorder="1" applyAlignment="1" applyProtection="1">
      <alignment horizontal="left" vertical="center" wrapText="1"/>
      <protection/>
    </xf>
    <xf numFmtId="0" fontId="3" fillId="39" borderId="105" xfId="0" applyFont="1" applyFill="1" applyBorder="1" applyAlignment="1" applyProtection="1">
      <alignment horizontal="left" vertical="center" wrapText="1"/>
      <protection/>
    </xf>
    <xf numFmtId="0" fontId="3" fillId="39" borderId="106" xfId="0" applyFont="1" applyFill="1" applyBorder="1" applyAlignment="1" applyProtection="1">
      <alignment horizontal="left" vertical="center" wrapText="1"/>
      <protection/>
    </xf>
    <xf numFmtId="0" fontId="3" fillId="39" borderId="107" xfId="0" applyFont="1" applyFill="1" applyBorder="1" applyAlignment="1" applyProtection="1">
      <alignment horizontal="left" vertical="center" wrapText="1"/>
      <protection/>
    </xf>
    <xf numFmtId="179" fontId="18" fillId="0" borderId="0" xfId="0" applyNumberFormat="1" applyFont="1" applyFill="1" applyBorder="1" applyAlignment="1" applyProtection="1">
      <alignment horizontal="center"/>
      <protection locked="0"/>
    </xf>
    <xf numFmtId="0" fontId="9" fillId="0" borderId="0" xfId="0" applyFont="1" applyFill="1" applyBorder="1" applyAlignment="1" applyProtection="1">
      <alignment/>
      <protection locked="0"/>
    </xf>
    <xf numFmtId="3" fontId="31" fillId="35" borderId="11" xfId="0" applyNumberFormat="1" applyFont="1" applyFill="1" applyBorder="1" applyAlignment="1" applyProtection="1">
      <alignment horizontal="right" vertical="center"/>
      <protection/>
    </xf>
    <xf numFmtId="3" fontId="31" fillId="35" borderId="12" xfId="0" applyNumberFormat="1" applyFont="1" applyFill="1" applyBorder="1" applyAlignment="1" applyProtection="1">
      <alignment horizontal="right" vertical="center"/>
      <protection/>
    </xf>
    <xf numFmtId="3" fontId="31" fillId="35" borderId="13" xfId="0" applyNumberFormat="1" applyFont="1" applyFill="1" applyBorder="1" applyAlignment="1" applyProtection="1">
      <alignment horizontal="right" vertical="center"/>
      <protection/>
    </xf>
    <xf numFmtId="3" fontId="31" fillId="0" borderId="129" xfId="0" applyNumberFormat="1" applyFont="1" applyFill="1" applyBorder="1" applyAlignment="1" applyProtection="1">
      <alignment horizontal="right" vertical="center" wrapText="1"/>
      <protection/>
    </xf>
    <xf numFmtId="3" fontId="31" fillId="0" borderId="130" xfId="0" applyNumberFormat="1" applyFont="1" applyFill="1" applyBorder="1" applyAlignment="1" applyProtection="1">
      <alignment horizontal="right" vertical="center" wrapText="1"/>
      <protection/>
    </xf>
    <xf numFmtId="3" fontId="31" fillId="0" borderId="131" xfId="0" applyNumberFormat="1" applyFont="1" applyFill="1" applyBorder="1" applyAlignment="1" applyProtection="1">
      <alignment horizontal="right" vertical="center" wrapText="1"/>
      <protection/>
    </xf>
    <xf numFmtId="3" fontId="4" fillId="0" borderId="11" xfId="0" applyNumberFormat="1" applyFont="1" applyFill="1" applyBorder="1" applyAlignment="1" applyProtection="1">
      <alignment horizontal="right" vertical="center" wrapText="1"/>
      <protection/>
    </xf>
    <xf numFmtId="3" fontId="4" fillId="0" borderId="12" xfId="0" applyNumberFormat="1" applyFont="1" applyFill="1" applyBorder="1" applyAlignment="1" applyProtection="1">
      <alignment horizontal="right" vertical="center" wrapText="1"/>
      <protection/>
    </xf>
    <xf numFmtId="3" fontId="4" fillId="0" borderId="13" xfId="0" applyNumberFormat="1" applyFont="1" applyFill="1" applyBorder="1" applyAlignment="1" applyProtection="1">
      <alignment horizontal="right" vertical="center" wrapText="1"/>
      <protection/>
    </xf>
    <xf numFmtId="179" fontId="3" fillId="33" borderId="33" xfId="0" applyNumberFormat="1" applyFont="1" applyFill="1" applyBorder="1" applyAlignment="1">
      <alignment vertical="center" wrapText="1" shrinkToFit="1"/>
    </xf>
    <xf numFmtId="179" fontId="10" fillId="33" borderId="32" xfId="0" applyNumberFormat="1" applyFont="1" applyFill="1" applyBorder="1" applyAlignment="1">
      <alignment vertical="center" wrapText="1" shrinkToFit="1"/>
    </xf>
    <xf numFmtId="3" fontId="28" fillId="35" borderId="132" xfId="0" applyNumberFormat="1" applyFont="1" applyFill="1" applyBorder="1" applyAlignment="1" applyProtection="1">
      <alignment horizontal="right" vertical="center"/>
      <protection/>
    </xf>
    <xf numFmtId="3" fontId="28" fillId="35" borderId="114" xfId="0" applyNumberFormat="1" applyFont="1" applyFill="1" applyBorder="1" applyAlignment="1" applyProtection="1">
      <alignment horizontal="right" vertical="center"/>
      <protection/>
    </xf>
    <xf numFmtId="3" fontId="28" fillId="35" borderId="133" xfId="0" applyNumberFormat="1" applyFont="1" applyFill="1" applyBorder="1" applyAlignment="1" applyProtection="1">
      <alignment horizontal="right" vertical="center"/>
      <protection/>
    </xf>
    <xf numFmtId="179" fontId="3" fillId="33" borderId="30" xfId="0" applyNumberFormat="1" applyFont="1" applyFill="1" applyBorder="1" applyAlignment="1">
      <alignment vertical="center" wrapText="1" shrinkToFit="1"/>
    </xf>
    <xf numFmtId="0" fontId="21" fillId="35" borderId="103" xfId="0" applyFont="1" applyFill="1" applyBorder="1" applyAlignment="1" applyProtection="1">
      <alignment vertical="center"/>
      <protection/>
    </xf>
    <xf numFmtId="0" fontId="21" fillId="35" borderId="104" xfId="0" applyFont="1" applyFill="1" applyBorder="1" applyAlignment="1" applyProtection="1">
      <alignment vertical="center"/>
      <protection/>
    </xf>
    <xf numFmtId="0" fontId="21" fillId="35" borderId="93" xfId="0" applyFont="1" applyFill="1" applyBorder="1" applyAlignment="1" applyProtection="1">
      <alignment vertical="center"/>
      <protection/>
    </xf>
    <xf numFmtId="0" fontId="21" fillId="35" borderId="38" xfId="0" applyFont="1" applyFill="1" applyBorder="1" applyAlignment="1" applyProtection="1">
      <alignment vertical="center"/>
      <protection/>
    </xf>
    <xf numFmtId="3" fontId="4" fillId="35" borderId="113" xfId="0" applyNumberFormat="1" applyFont="1" applyFill="1" applyBorder="1" applyAlignment="1" applyProtection="1">
      <alignment horizontal="right" vertical="center"/>
      <protection/>
    </xf>
    <xf numFmtId="3" fontId="4" fillId="35" borderId="114" xfId="0" applyNumberFormat="1" applyFont="1" applyFill="1" applyBorder="1" applyAlignment="1" applyProtection="1">
      <alignment horizontal="right" vertical="center"/>
      <protection/>
    </xf>
    <xf numFmtId="3" fontId="4" fillId="35" borderId="115" xfId="0" applyNumberFormat="1" applyFont="1" applyFill="1" applyBorder="1" applyAlignment="1" applyProtection="1">
      <alignment horizontal="right" vertical="center"/>
      <protection/>
    </xf>
    <xf numFmtId="3" fontId="28" fillId="35" borderId="33" xfId="0" applyNumberFormat="1" applyFont="1" applyFill="1" applyBorder="1" applyAlignment="1" applyProtection="1">
      <alignment vertical="center"/>
      <protection/>
    </xf>
    <xf numFmtId="3" fontId="2" fillId="35" borderId="98" xfId="0" applyNumberFormat="1" applyFont="1" applyFill="1" applyBorder="1" applyAlignment="1" applyProtection="1">
      <alignment vertical="center"/>
      <protection/>
    </xf>
    <xf numFmtId="3" fontId="2" fillId="35" borderId="37" xfId="0" applyNumberFormat="1" applyFont="1" applyFill="1" applyBorder="1" applyAlignment="1" applyProtection="1">
      <alignment vertical="center"/>
      <protection/>
    </xf>
    <xf numFmtId="0" fontId="21" fillId="0" borderId="0" xfId="0" applyFont="1" applyBorder="1" applyAlignment="1">
      <alignment vertical="center"/>
    </xf>
    <xf numFmtId="0" fontId="21" fillId="0" borderId="62" xfId="0" applyFont="1" applyBorder="1" applyAlignment="1">
      <alignment vertical="center"/>
    </xf>
    <xf numFmtId="0" fontId="21" fillId="0" borderId="117" xfId="0" applyFont="1" applyBorder="1" applyAlignment="1">
      <alignment vertical="center"/>
    </xf>
    <xf numFmtId="3" fontId="28" fillId="35" borderId="32" xfId="0" applyNumberFormat="1" applyFont="1" applyFill="1" applyBorder="1" applyAlignment="1" applyProtection="1">
      <alignment vertical="center"/>
      <protection/>
    </xf>
    <xf numFmtId="3" fontId="28" fillId="35" borderId="93" xfId="0" applyNumberFormat="1" applyFont="1" applyFill="1" applyBorder="1" applyAlignment="1" applyProtection="1">
      <alignment vertical="center"/>
      <protection/>
    </xf>
    <xf numFmtId="3" fontId="28" fillId="35" borderId="38" xfId="0" applyNumberFormat="1" applyFont="1" applyFill="1" applyBorder="1" applyAlignment="1" applyProtection="1">
      <alignment vertical="center"/>
      <protection/>
    </xf>
    <xf numFmtId="0" fontId="57" fillId="0" borderId="0" xfId="0" applyFont="1" applyFill="1" applyBorder="1" applyAlignment="1">
      <alignment horizontal="center" vertical="center"/>
    </xf>
    <xf numFmtId="0" fontId="9" fillId="0" borderId="0" xfId="0" applyFont="1" applyBorder="1" applyAlignment="1">
      <alignment horizontal="center"/>
    </xf>
    <xf numFmtId="0" fontId="21" fillId="0" borderId="0" xfId="0" applyFont="1" applyFill="1" applyBorder="1" applyAlignment="1">
      <alignment horizontal="center" vertical="center"/>
    </xf>
    <xf numFmtId="3" fontId="4" fillId="35" borderId="134" xfId="0" applyNumberFormat="1" applyFont="1" applyFill="1" applyBorder="1" applyAlignment="1" applyProtection="1">
      <alignment horizontal="right" vertical="center"/>
      <protection/>
    </xf>
    <xf numFmtId="3" fontId="4" fillId="35" borderId="12" xfId="0" applyNumberFormat="1" applyFont="1" applyFill="1" applyBorder="1" applyAlignment="1" applyProtection="1">
      <alignment horizontal="right" vertical="center"/>
      <protection/>
    </xf>
    <xf numFmtId="3" fontId="4" fillId="35" borderId="135" xfId="0" applyNumberFormat="1" applyFont="1" applyFill="1" applyBorder="1" applyAlignment="1" applyProtection="1">
      <alignment horizontal="right" vertical="center"/>
      <protection/>
    </xf>
    <xf numFmtId="0" fontId="21" fillId="35" borderId="127" xfId="0" applyFont="1" applyFill="1" applyBorder="1" applyAlignment="1" applyProtection="1">
      <alignment vertical="center"/>
      <protection/>
    </xf>
    <xf numFmtId="0" fontId="21" fillId="35" borderId="128" xfId="0" applyFont="1" applyFill="1" applyBorder="1" applyAlignment="1" applyProtection="1">
      <alignment vertical="center"/>
      <protection/>
    </xf>
    <xf numFmtId="0" fontId="7" fillId="0" borderId="136" xfId="0" applyFont="1" applyFill="1" applyBorder="1" applyAlignment="1" applyProtection="1">
      <alignment vertical="center"/>
      <protection/>
    </xf>
    <xf numFmtId="0" fontId="7" fillId="0" borderId="44" xfId="0" applyFont="1" applyFill="1" applyBorder="1" applyAlignment="1" applyProtection="1">
      <alignment vertical="center"/>
      <protection/>
    </xf>
    <xf numFmtId="0" fontId="7" fillId="0" borderId="137" xfId="0" applyFont="1" applyFill="1" applyBorder="1" applyAlignment="1" applyProtection="1">
      <alignment vertical="center"/>
      <protection/>
    </xf>
    <xf numFmtId="0" fontId="7" fillId="0" borderId="136" xfId="0" applyFont="1" applyFill="1" applyBorder="1" applyAlignment="1" applyProtection="1">
      <alignment vertical="center" wrapText="1"/>
      <protection/>
    </xf>
    <xf numFmtId="0" fontId="7" fillId="0" borderId="44" xfId="0" applyFont="1" applyFill="1" applyBorder="1" applyAlignment="1" applyProtection="1">
      <alignment vertical="center" wrapText="1"/>
      <protection/>
    </xf>
    <xf numFmtId="0" fontId="7" fillId="0" borderId="137" xfId="0" applyFont="1" applyFill="1" applyBorder="1" applyAlignment="1" applyProtection="1">
      <alignment vertical="center" wrapText="1"/>
      <protection/>
    </xf>
    <xf numFmtId="0" fontId="7" fillId="0" borderId="138" xfId="0" applyFont="1" applyFill="1" applyBorder="1" applyAlignment="1" applyProtection="1">
      <alignment vertical="center"/>
      <protection/>
    </xf>
    <xf numFmtId="49" fontId="53" fillId="0" borderId="0" xfId="0" applyNumberFormat="1" applyFont="1" applyFill="1" applyBorder="1" applyAlignment="1" applyProtection="1">
      <alignment horizontal="right" vertical="center"/>
      <protection locked="0"/>
    </xf>
    <xf numFmtId="0" fontId="21" fillId="0" borderId="0" xfId="0" applyFont="1" applyBorder="1" applyAlignment="1">
      <alignment horizontal="right" vertical="center"/>
    </xf>
    <xf numFmtId="0" fontId="45" fillId="0" borderId="0" xfId="0" applyFont="1" applyFill="1" applyBorder="1" applyAlignment="1" applyProtection="1">
      <alignment horizontal="center" vertical="center"/>
      <protection/>
    </xf>
    <xf numFmtId="0" fontId="7" fillId="0" borderId="139" xfId="0" applyFont="1" applyFill="1" applyBorder="1" applyAlignment="1" applyProtection="1">
      <alignment horizontal="left" vertical="center" wrapText="1"/>
      <protection/>
    </xf>
    <xf numFmtId="0" fontId="7" fillId="0" borderId="140" xfId="0" applyFont="1" applyFill="1" applyBorder="1" applyAlignment="1" applyProtection="1">
      <alignment horizontal="left" vertical="center" wrapText="1"/>
      <protection/>
    </xf>
    <xf numFmtId="0" fontId="7" fillId="0" borderId="141" xfId="0" applyFont="1" applyFill="1" applyBorder="1" applyAlignment="1" applyProtection="1">
      <alignment horizontal="left" vertical="center" wrapText="1"/>
      <protection/>
    </xf>
    <xf numFmtId="0" fontId="7" fillId="0" borderId="112" xfId="0" applyFont="1" applyFill="1" applyBorder="1" applyAlignment="1" applyProtection="1">
      <alignment horizontal="left" vertical="center" wrapText="1"/>
      <protection/>
    </xf>
    <xf numFmtId="179" fontId="7" fillId="0" borderId="139" xfId="0" applyNumberFormat="1" applyFont="1" applyFill="1" applyBorder="1" applyAlignment="1" applyProtection="1">
      <alignment horizontal="center" vertical="center" wrapText="1"/>
      <protection/>
    </xf>
    <xf numFmtId="179" fontId="7" fillId="0" borderId="142" xfId="0" applyNumberFormat="1" applyFont="1" applyFill="1" applyBorder="1" applyAlignment="1" applyProtection="1">
      <alignment horizontal="center" vertical="center"/>
      <protection/>
    </xf>
    <xf numFmtId="0" fontId="7" fillId="0" borderId="67" xfId="0" applyFont="1" applyFill="1" applyBorder="1" applyAlignment="1" applyProtection="1">
      <alignment horizontal="left" vertical="center" wrapText="1"/>
      <protection/>
    </xf>
    <xf numFmtId="0" fontId="7" fillId="0" borderId="143" xfId="0" applyFont="1" applyFill="1" applyBorder="1" applyAlignment="1" applyProtection="1">
      <alignment horizontal="left" vertical="center" wrapText="1"/>
      <protection/>
    </xf>
    <xf numFmtId="0" fontId="7" fillId="0" borderId="139" xfId="0" applyFont="1" applyFill="1" applyBorder="1" applyAlignment="1" applyProtection="1">
      <alignment vertical="center" wrapText="1"/>
      <protection/>
    </xf>
    <xf numFmtId="0" fontId="7" fillId="0" borderId="140" xfId="0" applyFont="1" applyFill="1" applyBorder="1" applyAlignment="1" applyProtection="1">
      <alignment vertical="center" wrapText="1"/>
      <protection/>
    </xf>
    <xf numFmtId="0" fontId="21" fillId="0" borderId="141" xfId="0" applyFont="1" applyFill="1" applyBorder="1" applyAlignment="1" applyProtection="1">
      <alignment vertical="center" wrapText="1"/>
      <protection/>
    </xf>
    <xf numFmtId="0" fontId="21" fillId="0" borderId="112" xfId="0" applyFont="1" applyFill="1" applyBorder="1" applyAlignment="1" applyProtection="1">
      <alignment vertical="center" wrapText="1"/>
      <protection/>
    </xf>
    <xf numFmtId="179" fontId="7" fillId="0" borderId="144" xfId="0" applyNumberFormat="1" applyFont="1" applyFill="1" applyBorder="1" applyAlignment="1" applyProtection="1">
      <alignment horizontal="center" vertical="center" wrapText="1"/>
      <protection/>
    </xf>
    <xf numFmtId="179" fontId="7" fillId="0" borderId="145" xfId="0" applyNumberFormat="1" applyFont="1" applyFill="1" applyBorder="1" applyAlignment="1" applyProtection="1">
      <alignment horizontal="center" vertical="center"/>
      <protection/>
    </xf>
    <xf numFmtId="0" fontId="54" fillId="0" borderId="0" xfId="0" applyFont="1" applyFill="1" applyBorder="1" applyAlignment="1" applyProtection="1">
      <alignment vertical="center" wrapText="1"/>
      <protection/>
    </xf>
    <xf numFmtId="0" fontId="61" fillId="0" borderId="0" xfId="0" applyFont="1" applyFill="1" applyBorder="1" applyAlignment="1" applyProtection="1">
      <alignment vertical="center" wrapText="1"/>
      <protection/>
    </xf>
    <xf numFmtId="0" fontId="49" fillId="0" borderId="0" xfId="0" applyFont="1" applyFill="1" applyBorder="1" applyAlignment="1" applyProtection="1">
      <alignment vertical="center" wrapText="1"/>
      <protection/>
    </xf>
    <xf numFmtId="0" fontId="21"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42" fillId="0" borderId="35" xfId="0" applyFont="1" applyFill="1" applyBorder="1" applyAlignment="1" applyProtection="1">
      <alignment vertical="center" wrapText="1"/>
      <protection/>
    </xf>
    <xf numFmtId="0" fontId="49" fillId="0" borderId="62" xfId="0" applyFont="1" applyBorder="1" applyAlignment="1" applyProtection="1">
      <alignment vertical="center" wrapText="1"/>
      <protection/>
    </xf>
    <xf numFmtId="0" fontId="49" fillId="0" borderId="73" xfId="0" applyFont="1" applyBorder="1" applyAlignment="1" applyProtection="1">
      <alignment vertical="center" wrapText="1"/>
      <protection/>
    </xf>
    <xf numFmtId="0" fontId="42" fillId="0" borderId="63" xfId="0" applyFont="1" applyFill="1" applyBorder="1" applyAlignment="1" applyProtection="1">
      <alignment vertical="center" wrapText="1"/>
      <protection/>
    </xf>
    <xf numFmtId="0" fontId="49" fillId="0" borderId="117" xfId="0" applyFont="1" applyBorder="1" applyAlignment="1" applyProtection="1">
      <alignment vertical="center" wrapText="1"/>
      <protection/>
    </xf>
    <xf numFmtId="0" fontId="49" fillId="0" borderId="141" xfId="0" applyFont="1" applyBorder="1" applyAlignment="1" applyProtection="1">
      <alignment vertical="center" wrapText="1"/>
      <protection/>
    </xf>
    <xf numFmtId="179" fontId="42" fillId="0" borderId="35" xfId="0" applyNumberFormat="1" applyFont="1" applyFill="1" applyBorder="1" applyAlignment="1" applyProtection="1">
      <alignment horizontal="center" vertical="center" wrapText="1"/>
      <protection/>
    </xf>
    <xf numFmtId="0" fontId="21" fillId="0" borderId="62" xfId="0" applyFont="1" applyBorder="1" applyAlignment="1" applyProtection="1">
      <alignment vertical="center"/>
      <protection/>
    </xf>
    <xf numFmtId="0" fontId="21" fillId="0" borderId="73" xfId="0" applyFont="1" applyBorder="1" applyAlignment="1" applyProtection="1">
      <alignment vertical="center"/>
      <protection/>
    </xf>
    <xf numFmtId="0" fontId="51" fillId="0" borderId="62" xfId="0" applyFont="1" applyFill="1" applyBorder="1" applyAlignment="1" applyProtection="1">
      <alignment vertical="center"/>
      <protection/>
    </xf>
    <xf numFmtId="0" fontId="21" fillId="0" borderId="73" xfId="0" applyFont="1" applyBorder="1" applyAlignment="1">
      <alignment vertical="center"/>
    </xf>
    <xf numFmtId="0" fontId="49" fillId="0" borderId="0" xfId="0" applyFont="1" applyFill="1" applyBorder="1" applyAlignment="1" applyProtection="1">
      <alignment horizontal="center" vertical="center" wrapText="1"/>
      <protection/>
    </xf>
    <xf numFmtId="0" fontId="51" fillId="0" borderId="35" xfId="0" applyFont="1" applyFill="1" applyBorder="1" applyAlignment="1" applyProtection="1">
      <alignment horizontal="center" vertical="center"/>
      <protection/>
    </xf>
    <xf numFmtId="0" fontId="48" fillId="0" borderId="62" xfId="0" applyFont="1" applyBorder="1" applyAlignment="1" applyProtection="1">
      <alignment vertical="center"/>
      <protection/>
    </xf>
    <xf numFmtId="0" fontId="36" fillId="0" borderId="63" xfId="0" applyFont="1" applyFill="1" applyBorder="1" applyAlignment="1" applyProtection="1">
      <alignment vertical="center" wrapText="1"/>
      <protection/>
    </xf>
    <xf numFmtId="0" fontId="42" fillId="0" borderId="117" xfId="0" applyFont="1" applyFill="1" applyBorder="1" applyAlignment="1" applyProtection="1">
      <alignment vertical="center" wrapText="1"/>
      <protection/>
    </xf>
    <xf numFmtId="0" fontId="42" fillId="0" borderId="141" xfId="0" applyFont="1" applyFill="1" applyBorder="1" applyAlignment="1" applyProtection="1">
      <alignment vertical="center" wrapText="1"/>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1257300</xdr:colOff>
      <xdr:row>0</xdr:row>
      <xdr:rowOff>0</xdr:rowOff>
    </xdr:from>
    <xdr:to>
      <xdr:col>0</xdr:col>
      <xdr:colOff>1257300</xdr:colOff>
      <xdr:row>0</xdr:row>
      <xdr:rowOff>0</xdr:rowOff>
    </xdr:to>
    <xdr:sp>
      <xdr:nvSpPr>
        <xdr:cNvPr id="1" name="Line 39"/>
        <xdr:cNvSpPr>
          <a:spLocks/>
        </xdr:cNvSpPr>
      </xdr:nvSpPr>
      <xdr:spPr>
        <a:xfrm>
          <a:off x="1257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1038225</xdr:colOff>
      <xdr:row>0</xdr:row>
      <xdr:rowOff>0</xdr:rowOff>
    </xdr:from>
    <xdr:to>
      <xdr:col>0</xdr:col>
      <xdr:colOff>1038225</xdr:colOff>
      <xdr:row>0</xdr:row>
      <xdr:rowOff>0</xdr:rowOff>
    </xdr:to>
    <xdr:sp>
      <xdr:nvSpPr>
        <xdr:cNvPr id="2" name="Line 43"/>
        <xdr:cNvSpPr>
          <a:spLocks/>
        </xdr:cNvSpPr>
      </xdr:nvSpPr>
      <xdr:spPr>
        <a:xfrm>
          <a:off x="1038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1876425</xdr:colOff>
      <xdr:row>0</xdr:row>
      <xdr:rowOff>0</xdr:rowOff>
    </xdr:from>
    <xdr:to>
      <xdr:col>0</xdr:col>
      <xdr:colOff>1876425</xdr:colOff>
      <xdr:row>0</xdr:row>
      <xdr:rowOff>0</xdr:rowOff>
    </xdr:to>
    <xdr:sp>
      <xdr:nvSpPr>
        <xdr:cNvPr id="3" name="Line 46"/>
        <xdr:cNvSpPr>
          <a:spLocks/>
        </xdr:cNvSpPr>
      </xdr:nvSpPr>
      <xdr:spPr>
        <a:xfrm>
          <a:off x="1876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447675</xdr:colOff>
      <xdr:row>0</xdr:row>
      <xdr:rowOff>0</xdr:rowOff>
    </xdr:from>
    <xdr:to>
      <xdr:col>2</xdr:col>
      <xdr:colOff>447675</xdr:colOff>
      <xdr:row>0</xdr:row>
      <xdr:rowOff>0</xdr:rowOff>
    </xdr:to>
    <xdr:sp>
      <xdr:nvSpPr>
        <xdr:cNvPr id="4" name="Line 47"/>
        <xdr:cNvSpPr>
          <a:spLocks/>
        </xdr:cNvSpPr>
      </xdr:nvSpPr>
      <xdr:spPr>
        <a:xfrm>
          <a:off x="3895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180975</xdr:colOff>
      <xdr:row>0</xdr:row>
      <xdr:rowOff>0</xdr:rowOff>
    </xdr:from>
    <xdr:to>
      <xdr:col>3</xdr:col>
      <xdr:colOff>180975</xdr:colOff>
      <xdr:row>0</xdr:row>
      <xdr:rowOff>0</xdr:rowOff>
    </xdr:to>
    <xdr:sp>
      <xdr:nvSpPr>
        <xdr:cNvPr id="5" name="Line 48"/>
        <xdr:cNvSpPr>
          <a:spLocks/>
        </xdr:cNvSpPr>
      </xdr:nvSpPr>
      <xdr:spPr>
        <a:xfrm>
          <a:off x="4333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781050</xdr:colOff>
      <xdr:row>0</xdr:row>
      <xdr:rowOff>0</xdr:rowOff>
    </xdr:from>
    <xdr:to>
      <xdr:col>0</xdr:col>
      <xdr:colOff>781050</xdr:colOff>
      <xdr:row>0</xdr:row>
      <xdr:rowOff>0</xdr:rowOff>
    </xdr:to>
    <xdr:sp>
      <xdr:nvSpPr>
        <xdr:cNvPr id="6" name="Line 49"/>
        <xdr:cNvSpPr>
          <a:spLocks/>
        </xdr:cNvSpPr>
      </xdr:nvSpPr>
      <xdr:spPr>
        <a:xfrm>
          <a:off x="781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200025</xdr:colOff>
      <xdr:row>0</xdr:row>
      <xdr:rowOff>0</xdr:rowOff>
    </xdr:from>
    <xdr:to>
      <xdr:col>2</xdr:col>
      <xdr:colOff>200025</xdr:colOff>
      <xdr:row>0</xdr:row>
      <xdr:rowOff>0</xdr:rowOff>
    </xdr:to>
    <xdr:sp>
      <xdr:nvSpPr>
        <xdr:cNvPr id="7" name="Line 50"/>
        <xdr:cNvSpPr>
          <a:spLocks/>
        </xdr:cNvSpPr>
      </xdr:nvSpPr>
      <xdr:spPr>
        <a:xfrm flipV="1">
          <a:off x="3648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1028700</xdr:colOff>
      <xdr:row>0</xdr:row>
      <xdr:rowOff>0</xdr:rowOff>
    </xdr:from>
    <xdr:to>
      <xdr:col>0</xdr:col>
      <xdr:colOff>1028700</xdr:colOff>
      <xdr:row>0</xdr:row>
      <xdr:rowOff>0</xdr:rowOff>
    </xdr:to>
    <xdr:sp>
      <xdr:nvSpPr>
        <xdr:cNvPr id="8" name="Line 51"/>
        <xdr:cNvSpPr>
          <a:spLocks/>
        </xdr:cNvSpPr>
      </xdr:nvSpPr>
      <xdr:spPr>
        <a:xfrm flipV="1">
          <a:off x="1028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Rectangle 4"/>
        <xdr:cNvSpPr>
          <a:spLocks/>
        </xdr:cNvSpPr>
      </xdr:nvSpPr>
      <xdr:spPr>
        <a:xfrm>
          <a:off x="30480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714375</xdr:colOff>
      <xdr:row>0</xdr:row>
      <xdr:rowOff>0</xdr:rowOff>
    </xdr:from>
    <xdr:to>
      <xdr:col>0</xdr:col>
      <xdr:colOff>714375</xdr:colOff>
      <xdr:row>0</xdr:row>
      <xdr:rowOff>0</xdr:rowOff>
    </xdr:to>
    <xdr:sp>
      <xdr:nvSpPr>
        <xdr:cNvPr id="2" name="Line 5"/>
        <xdr:cNvSpPr>
          <a:spLocks/>
        </xdr:cNvSpPr>
      </xdr:nvSpPr>
      <xdr:spPr>
        <a:xfrm>
          <a:off x="714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3" name="Line 6"/>
        <xdr:cNvSpPr>
          <a:spLocks/>
        </xdr:cNvSpPr>
      </xdr:nvSpPr>
      <xdr:spPr>
        <a:xfrm>
          <a:off x="1247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4" name="Line 7"/>
        <xdr:cNvSpPr>
          <a:spLocks/>
        </xdr:cNvSpPr>
      </xdr:nvSpPr>
      <xdr:spPr>
        <a:xfrm>
          <a:off x="1247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8"/>
        <xdr:cNvSpPr>
          <a:spLocks/>
        </xdr:cNvSpPr>
      </xdr:nvSpPr>
      <xdr:spPr>
        <a:xfrm>
          <a:off x="3048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2</xdr:col>
      <xdr:colOff>0</xdr:colOff>
      <xdr:row>0</xdr:row>
      <xdr:rowOff>0</xdr:rowOff>
    </xdr:to>
    <xdr:sp>
      <xdr:nvSpPr>
        <xdr:cNvPr id="6" name="Line 9"/>
        <xdr:cNvSpPr>
          <a:spLocks/>
        </xdr:cNvSpPr>
      </xdr:nvSpPr>
      <xdr:spPr>
        <a:xfrm>
          <a:off x="3048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0"/>
        <xdr:cNvSpPr>
          <a:spLocks/>
        </xdr:cNvSpPr>
      </xdr:nvSpPr>
      <xdr:spPr>
        <a:xfrm>
          <a:off x="3048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8" name="Line 16"/>
        <xdr:cNvSpPr>
          <a:spLocks/>
        </xdr:cNvSpPr>
      </xdr:nvSpPr>
      <xdr:spPr>
        <a:xfrm flipV="1">
          <a:off x="1247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0</xdr:colOff>
      <xdr:row>0</xdr:row>
      <xdr:rowOff>0</xdr:rowOff>
    </xdr:from>
    <xdr:to>
      <xdr:col>3</xdr:col>
      <xdr:colOff>0</xdr:colOff>
      <xdr:row>0</xdr:row>
      <xdr:rowOff>0</xdr:rowOff>
    </xdr:to>
    <xdr:sp>
      <xdr:nvSpPr>
        <xdr:cNvPr id="9" name="Line 17"/>
        <xdr:cNvSpPr>
          <a:spLocks/>
        </xdr:cNvSpPr>
      </xdr:nvSpPr>
      <xdr:spPr>
        <a:xfrm flipV="1">
          <a:off x="4010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6</xdr:row>
      <xdr:rowOff>0</xdr:rowOff>
    </xdr:from>
    <xdr:to>
      <xdr:col>1</xdr:col>
      <xdr:colOff>0</xdr:colOff>
      <xdr:row>8</xdr:row>
      <xdr:rowOff>295275</xdr:rowOff>
    </xdr:to>
    <xdr:sp>
      <xdr:nvSpPr>
        <xdr:cNvPr id="10" name="Line 25"/>
        <xdr:cNvSpPr>
          <a:spLocks/>
        </xdr:cNvSpPr>
      </xdr:nvSpPr>
      <xdr:spPr>
        <a:xfrm>
          <a:off x="0" y="1476375"/>
          <a:ext cx="1247775"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0</xdr:row>
      <xdr:rowOff>0</xdr:rowOff>
    </xdr:from>
    <xdr:to>
      <xdr:col>0</xdr:col>
      <xdr:colOff>723900</xdr:colOff>
      <xdr:row>0</xdr:row>
      <xdr:rowOff>0</xdr:rowOff>
    </xdr:to>
    <xdr:sp>
      <xdr:nvSpPr>
        <xdr:cNvPr id="1" name="Line 5"/>
        <xdr:cNvSpPr>
          <a:spLocks/>
        </xdr:cNvSpPr>
      </xdr:nvSpPr>
      <xdr:spPr>
        <a:xfrm>
          <a:off x="723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171450</xdr:colOff>
      <xdr:row>0</xdr:row>
      <xdr:rowOff>0</xdr:rowOff>
    </xdr:from>
    <xdr:to>
      <xdr:col>1</xdr:col>
      <xdr:colOff>171450</xdr:colOff>
      <xdr:row>0</xdr:row>
      <xdr:rowOff>0</xdr:rowOff>
    </xdr:to>
    <xdr:sp>
      <xdr:nvSpPr>
        <xdr:cNvPr id="2" name="Line 6"/>
        <xdr:cNvSpPr>
          <a:spLocks/>
        </xdr:cNvSpPr>
      </xdr:nvSpPr>
      <xdr:spPr>
        <a:xfrm>
          <a:off x="2962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314325</xdr:colOff>
      <xdr:row>0</xdr:row>
      <xdr:rowOff>0</xdr:rowOff>
    </xdr:from>
    <xdr:to>
      <xdr:col>1</xdr:col>
      <xdr:colOff>314325</xdr:colOff>
      <xdr:row>0</xdr:row>
      <xdr:rowOff>0</xdr:rowOff>
    </xdr:to>
    <xdr:sp>
      <xdr:nvSpPr>
        <xdr:cNvPr id="3" name="Line 7"/>
        <xdr:cNvSpPr>
          <a:spLocks/>
        </xdr:cNvSpPr>
      </xdr:nvSpPr>
      <xdr:spPr>
        <a:xfrm>
          <a:off x="3105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28575</xdr:colOff>
      <xdr:row>0</xdr:row>
      <xdr:rowOff>0</xdr:rowOff>
    </xdr:from>
    <xdr:to>
      <xdr:col>2</xdr:col>
      <xdr:colOff>28575</xdr:colOff>
      <xdr:row>0</xdr:row>
      <xdr:rowOff>0</xdr:rowOff>
    </xdr:to>
    <xdr:sp>
      <xdr:nvSpPr>
        <xdr:cNvPr id="4" name="Line 8"/>
        <xdr:cNvSpPr>
          <a:spLocks/>
        </xdr:cNvSpPr>
      </xdr:nvSpPr>
      <xdr:spPr>
        <a:xfrm>
          <a:off x="4981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276225</xdr:colOff>
      <xdr:row>0</xdr:row>
      <xdr:rowOff>0</xdr:rowOff>
    </xdr:from>
    <xdr:to>
      <xdr:col>2</xdr:col>
      <xdr:colOff>276225</xdr:colOff>
      <xdr:row>0</xdr:row>
      <xdr:rowOff>0</xdr:rowOff>
    </xdr:to>
    <xdr:sp>
      <xdr:nvSpPr>
        <xdr:cNvPr id="5" name="Line 9"/>
        <xdr:cNvSpPr>
          <a:spLocks/>
        </xdr:cNvSpPr>
      </xdr:nvSpPr>
      <xdr:spPr>
        <a:xfrm>
          <a:off x="5229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476250</xdr:colOff>
      <xdr:row>0</xdr:row>
      <xdr:rowOff>0</xdr:rowOff>
    </xdr:from>
    <xdr:to>
      <xdr:col>2</xdr:col>
      <xdr:colOff>476250</xdr:colOff>
      <xdr:row>0</xdr:row>
      <xdr:rowOff>0</xdr:rowOff>
    </xdr:to>
    <xdr:sp>
      <xdr:nvSpPr>
        <xdr:cNvPr id="6" name="Line 10"/>
        <xdr:cNvSpPr>
          <a:spLocks/>
        </xdr:cNvSpPr>
      </xdr:nvSpPr>
      <xdr:spPr>
        <a:xfrm>
          <a:off x="5429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1"/>
        <xdr:cNvSpPr>
          <a:spLocks/>
        </xdr:cNvSpPr>
      </xdr:nvSpPr>
      <xdr:spPr>
        <a:xfrm>
          <a:off x="4953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2</xdr:col>
      <xdr:colOff>0</xdr:colOff>
      <xdr:row>0</xdr:row>
      <xdr:rowOff>0</xdr:rowOff>
    </xdr:to>
    <xdr:sp>
      <xdr:nvSpPr>
        <xdr:cNvPr id="8" name="Line 12"/>
        <xdr:cNvSpPr>
          <a:spLocks/>
        </xdr:cNvSpPr>
      </xdr:nvSpPr>
      <xdr:spPr>
        <a:xfrm>
          <a:off x="4953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419100</xdr:colOff>
      <xdr:row>0</xdr:row>
      <xdr:rowOff>0</xdr:rowOff>
    </xdr:from>
    <xdr:to>
      <xdr:col>1</xdr:col>
      <xdr:colOff>419100</xdr:colOff>
      <xdr:row>0</xdr:row>
      <xdr:rowOff>0</xdr:rowOff>
    </xdr:to>
    <xdr:sp>
      <xdr:nvSpPr>
        <xdr:cNvPr id="9" name="Line 13"/>
        <xdr:cNvSpPr>
          <a:spLocks/>
        </xdr:cNvSpPr>
      </xdr:nvSpPr>
      <xdr:spPr>
        <a:xfrm flipV="1">
          <a:off x="3209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0</xdr:colOff>
      <xdr:row>0</xdr:row>
      <xdr:rowOff>0</xdr:rowOff>
    </xdr:from>
    <xdr:to>
      <xdr:col>3</xdr:col>
      <xdr:colOff>0</xdr:colOff>
      <xdr:row>0</xdr:row>
      <xdr:rowOff>0</xdr:rowOff>
    </xdr:to>
    <xdr:sp>
      <xdr:nvSpPr>
        <xdr:cNvPr id="10" name="Line 14"/>
        <xdr:cNvSpPr>
          <a:spLocks/>
        </xdr:cNvSpPr>
      </xdr:nvSpPr>
      <xdr:spPr>
        <a:xfrm flipV="1">
          <a:off x="7115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5</xdr:row>
      <xdr:rowOff>0</xdr:rowOff>
    </xdr:from>
    <xdr:to>
      <xdr:col>1</xdr:col>
      <xdr:colOff>0</xdr:colOff>
      <xdr:row>9</xdr:row>
      <xdr:rowOff>9525</xdr:rowOff>
    </xdr:to>
    <xdr:sp>
      <xdr:nvSpPr>
        <xdr:cNvPr id="11" name="Line 15"/>
        <xdr:cNvSpPr>
          <a:spLocks/>
        </xdr:cNvSpPr>
      </xdr:nvSpPr>
      <xdr:spPr>
        <a:xfrm>
          <a:off x="0" y="1238250"/>
          <a:ext cx="279082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luklin\AppData\Local\Temp\1\4616115245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產表"/>
      <sheetName val="負債表 "/>
      <sheetName val="附表1-應收預付及應付預收款項明細表"/>
      <sheetName val="附表2-國內外金融投資明細表"/>
      <sheetName val="上市櫃公司實收資本工作表"/>
      <sheetName val="負債表_"/>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showGridLines="0" tabSelected="1" zoomScalePageLayoutView="0" workbookViewId="0" topLeftCell="A1">
      <pane xSplit="2" ySplit="6" topLeftCell="C7" activePane="bottomRight" state="frozen"/>
      <selection pane="topLeft" activeCell="C9" sqref="C9:G9"/>
      <selection pane="topRight" activeCell="C9" sqref="C9:G9"/>
      <selection pane="bottomLeft" activeCell="C9" sqref="C9:G9"/>
      <selection pane="bottomRight" activeCell="A9" sqref="A9"/>
    </sheetView>
  </sheetViews>
  <sheetFormatPr defaultColWidth="9.00390625" defaultRowHeight="15" customHeight="1"/>
  <cols>
    <col min="1" max="1" width="35.875" style="24" customWidth="1"/>
    <col min="2" max="2" width="8.75390625" style="1" customWidth="1"/>
    <col min="3" max="6" width="9.25390625" style="3" customWidth="1"/>
    <col min="7" max="7" width="10.375" style="4" customWidth="1"/>
    <col min="8" max="11" width="11.625" style="3" customWidth="1"/>
    <col min="12" max="12" width="12.625" style="4" customWidth="1"/>
    <col min="13" max="16384" width="9.00390625" style="49" customWidth="1"/>
  </cols>
  <sheetData>
    <row r="1" spans="1:12" s="5" customFormat="1" ht="24.75" customHeight="1">
      <c r="A1" s="296" t="s">
        <v>180</v>
      </c>
      <c r="B1" s="296"/>
      <c r="C1" s="297"/>
      <c r="D1" s="297"/>
      <c r="E1" s="297"/>
      <c r="F1" s="297"/>
      <c r="G1" s="297"/>
      <c r="H1" s="297"/>
      <c r="I1" s="297"/>
      <c r="J1" s="297"/>
      <c r="K1" s="297"/>
      <c r="L1" s="298"/>
    </row>
    <row r="2" spans="1:12" s="50" customFormat="1" ht="24.75" customHeight="1">
      <c r="A2" s="296" t="s">
        <v>246</v>
      </c>
      <c r="B2" s="299"/>
      <c r="C2" s="300"/>
      <c r="D2" s="300"/>
      <c r="E2" s="300"/>
      <c r="F2" s="300"/>
      <c r="G2" s="300"/>
      <c r="H2" s="300"/>
      <c r="I2" s="300"/>
      <c r="J2" s="300"/>
      <c r="K2" s="300"/>
      <c r="L2" s="301"/>
    </row>
    <row r="3" spans="1:12" s="50" customFormat="1" ht="57" customHeight="1">
      <c r="A3" s="302"/>
      <c r="B3" s="302"/>
      <c r="C3" s="303"/>
      <c r="D3" s="303"/>
      <c r="E3" s="303"/>
      <c r="F3" s="303"/>
      <c r="G3" s="303"/>
      <c r="H3" s="303"/>
      <c r="I3" s="303"/>
      <c r="J3" s="303"/>
      <c r="K3" s="304"/>
      <c r="L3" s="298"/>
    </row>
    <row r="4" spans="1:12" s="51" customFormat="1" ht="24.75" customHeight="1">
      <c r="A4" s="317" t="s">
        <v>201</v>
      </c>
      <c r="B4" s="318"/>
      <c r="C4" s="318"/>
      <c r="D4" s="318"/>
      <c r="E4" s="318"/>
      <c r="F4" s="318"/>
      <c r="G4" s="318"/>
      <c r="H4" s="318"/>
      <c r="I4" s="318"/>
      <c r="J4" s="318"/>
      <c r="K4" s="318"/>
      <c r="L4" s="318"/>
    </row>
    <row r="5" spans="1:12" s="51" customFormat="1" ht="24.75" customHeight="1">
      <c r="A5" s="52"/>
      <c r="B5" s="6"/>
      <c r="C5" s="6"/>
      <c r="D5" s="6"/>
      <c r="E5" s="6"/>
      <c r="F5" s="6"/>
      <c r="G5" s="6"/>
      <c r="H5" s="289" t="s">
        <v>202</v>
      </c>
      <c r="I5" s="289"/>
      <c r="J5" s="289"/>
      <c r="K5" s="289"/>
      <c r="L5" s="289"/>
    </row>
    <row r="6" spans="1:12" s="10" customFormat="1" ht="20.25" customHeight="1">
      <c r="A6" s="138" t="s">
        <v>203</v>
      </c>
      <c r="B6" s="124" t="s">
        <v>184</v>
      </c>
      <c r="C6" s="7" t="s">
        <v>247</v>
      </c>
      <c r="D6" s="8"/>
      <c r="E6" s="8"/>
      <c r="F6" s="8"/>
      <c r="G6" s="9"/>
      <c r="H6" s="7" t="s">
        <v>185</v>
      </c>
      <c r="I6" s="8"/>
      <c r="J6" s="8"/>
      <c r="K6" s="8"/>
      <c r="L6" s="9"/>
    </row>
    <row r="7" spans="1:12" s="2" customFormat="1" ht="17.25" customHeight="1">
      <c r="A7" s="53" t="s">
        <v>0</v>
      </c>
      <c r="B7" s="125">
        <v>100000</v>
      </c>
      <c r="C7" s="290">
        <f>G8+C9+G13+C14+C20+C27+G38+C39+G46+C47+G50</f>
        <v>0</v>
      </c>
      <c r="D7" s="291"/>
      <c r="E7" s="291"/>
      <c r="F7" s="291"/>
      <c r="G7" s="292"/>
      <c r="H7" s="293" t="s">
        <v>25</v>
      </c>
      <c r="I7" s="294"/>
      <c r="J7" s="294"/>
      <c r="K7" s="294"/>
      <c r="L7" s="295"/>
    </row>
    <row r="8" spans="1:12" ht="17.25" customHeight="1">
      <c r="A8" s="54" t="s">
        <v>1</v>
      </c>
      <c r="B8" s="126">
        <v>101000</v>
      </c>
      <c r="C8" s="11"/>
      <c r="D8" s="12"/>
      <c r="E8" s="12"/>
      <c r="F8" s="12"/>
      <c r="G8" s="131">
        <f>SUM(C8:F8)</f>
        <v>0</v>
      </c>
      <c r="H8" s="254" t="s">
        <v>186</v>
      </c>
      <c r="I8" s="255"/>
      <c r="J8" s="255"/>
      <c r="K8" s="255"/>
      <c r="L8" s="256"/>
    </row>
    <row r="9" spans="1:12" ht="30" customHeight="1">
      <c r="A9" s="55" t="s">
        <v>2</v>
      </c>
      <c r="B9" s="127">
        <v>102000</v>
      </c>
      <c r="C9" s="314">
        <f>SUM(G10:G12)</f>
        <v>0</v>
      </c>
      <c r="D9" s="315"/>
      <c r="E9" s="315"/>
      <c r="F9" s="315"/>
      <c r="G9" s="316"/>
      <c r="H9" s="254" t="s">
        <v>204</v>
      </c>
      <c r="I9" s="255"/>
      <c r="J9" s="255"/>
      <c r="K9" s="255"/>
      <c r="L9" s="256"/>
    </row>
    <row r="10" spans="1:12" ht="31.5" customHeight="1">
      <c r="A10" s="184" t="s">
        <v>3</v>
      </c>
      <c r="B10" s="127">
        <v>102010</v>
      </c>
      <c r="C10" s="14"/>
      <c r="D10" s="15"/>
      <c r="E10" s="15"/>
      <c r="F10" s="15"/>
      <c r="G10" s="132">
        <f>SUM(C10:F10)</f>
        <v>0</v>
      </c>
      <c r="H10" s="254" t="s">
        <v>187</v>
      </c>
      <c r="I10" s="255"/>
      <c r="J10" s="255"/>
      <c r="K10" s="255"/>
      <c r="L10" s="256"/>
    </row>
    <row r="11" spans="1:12" ht="17.25" customHeight="1">
      <c r="A11" s="184" t="s">
        <v>4</v>
      </c>
      <c r="B11" s="127">
        <v>102020</v>
      </c>
      <c r="C11" s="14"/>
      <c r="D11" s="15"/>
      <c r="E11" s="15"/>
      <c r="F11" s="15"/>
      <c r="G11" s="132">
        <f>SUM(C11:F11)</f>
        <v>0</v>
      </c>
      <c r="H11" s="254" t="s">
        <v>188</v>
      </c>
      <c r="I11" s="255"/>
      <c r="J11" s="255"/>
      <c r="K11" s="255"/>
      <c r="L11" s="256"/>
    </row>
    <row r="12" spans="1:12" ht="30" customHeight="1">
      <c r="A12" s="184" t="s">
        <v>5</v>
      </c>
      <c r="B12" s="127">
        <v>102030</v>
      </c>
      <c r="C12" s="14"/>
      <c r="D12" s="15"/>
      <c r="E12" s="15"/>
      <c r="F12" s="15"/>
      <c r="G12" s="132">
        <f>SUM(C12:F12)</f>
        <v>0</v>
      </c>
      <c r="H12" s="254" t="s">
        <v>205</v>
      </c>
      <c r="I12" s="255"/>
      <c r="J12" s="255"/>
      <c r="K12" s="255"/>
      <c r="L12" s="256"/>
    </row>
    <row r="13" spans="1:12" ht="17.25" customHeight="1">
      <c r="A13" s="55" t="s">
        <v>129</v>
      </c>
      <c r="B13" s="127">
        <v>103000</v>
      </c>
      <c r="C13" s="14"/>
      <c r="D13" s="15"/>
      <c r="E13" s="15"/>
      <c r="F13" s="15"/>
      <c r="G13" s="133">
        <f>SUM(C13:F13)</f>
        <v>0</v>
      </c>
      <c r="H13" s="254" t="s">
        <v>189</v>
      </c>
      <c r="I13" s="255"/>
      <c r="J13" s="255"/>
      <c r="K13" s="255"/>
      <c r="L13" s="256"/>
    </row>
    <row r="14" spans="1:12" ht="17.25" customHeight="1">
      <c r="A14" s="245" t="s">
        <v>224</v>
      </c>
      <c r="B14" s="127">
        <v>104000</v>
      </c>
      <c r="C14" s="314">
        <f>SUM(G15:G19)</f>
        <v>0</v>
      </c>
      <c r="D14" s="315"/>
      <c r="E14" s="315"/>
      <c r="F14" s="315"/>
      <c r="G14" s="316"/>
      <c r="H14" s="254" t="s">
        <v>206</v>
      </c>
      <c r="I14" s="255"/>
      <c r="J14" s="255"/>
      <c r="K14" s="255"/>
      <c r="L14" s="256"/>
    </row>
    <row r="15" spans="1:12" ht="17.25" customHeight="1">
      <c r="A15" s="184" t="s">
        <v>39</v>
      </c>
      <c r="B15" s="127">
        <v>104010</v>
      </c>
      <c r="C15" s="14"/>
      <c r="D15" s="15"/>
      <c r="E15" s="15"/>
      <c r="F15" s="15"/>
      <c r="G15" s="132">
        <f>SUM(C15:F15)</f>
        <v>0</v>
      </c>
      <c r="H15" s="254"/>
      <c r="I15" s="255"/>
      <c r="J15" s="255"/>
      <c r="K15" s="255"/>
      <c r="L15" s="256"/>
    </row>
    <row r="16" spans="1:12" ht="17.25" customHeight="1">
      <c r="A16" s="184" t="s">
        <v>6</v>
      </c>
      <c r="B16" s="127">
        <v>104020</v>
      </c>
      <c r="C16" s="14"/>
      <c r="D16" s="15"/>
      <c r="E16" s="15"/>
      <c r="F16" s="15"/>
      <c r="G16" s="132">
        <f>SUM(C16:F16)</f>
        <v>0</v>
      </c>
      <c r="H16" s="254"/>
      <c r="I16" s="255"/>
      <c r="J16" s="255"/>
      <c r="K16" s="255"/>
      <c r="L16" s="256"/>
    </row>
    <row r="17" spans="1:12" ht="17.25" customHeight="1">
      <c r="A17" s="184" t="s">
        <v>7</v>
      </c>
      <c r="B17" s="127">
        <v>104030</v>
      </c>
      <c r="C17" s="14"/>
      <c r="D17" s="15"/>
      <c r="E17" s="15"/>
      <c r="F17" s="15"/>
      <c r="G17" s="132">
        <f>SUM(C17:F17)</f>
        <v>0</v>
      </c>
      <c r="H17" s="254" t="s">
        <v>190</v>
      </c>
      <c r="I17" s="255"/>
      <c r="J17" s="255"/>
      <c r="K17" s="255"/>
      <c r="L17" s="256"/>
    </row>
    <row r="18" spans="1:12" ht="17.25" customHeight="1">
      <c r="A18" s="184" t="s">
        <v>8</v>
      </c>
      <c r="B18" s="127">
        <v>104040</v>
      </c>
      <c r="C18" s="14"/>
      <c r="D18" s="15"/>
      <c r="E18" s="15"/>
      <c r="F18" s="15"/>
      <c r="G18" s="132">
        <f>SUM(C18:F18)</f>
        <v>0</v>
      </c>
      <c r="H18" s="254" t="s">
        <v>191</v>
      </c>
      <c r="I18" s="255"/>
      <c r="J18" s="255"/>
      <c r="K18" s="255"/>
      <c r="L18" s="256"/>
    </row>
    <row r="19" spans="1:12" ht="17.25" customHeight="1">
      <c r="A19" s="184" t="s">
        <v>9</v>
      </c>
      <c r="B19" s="127">
        <v>104050</v>
      </c>
      <c r="C19" s="14"/>
      <c r="D19" s="15"/>
      <c r="E19" s="15"/>
      <c r="F19" s="15"/>
      <c r="G19" s="132">
        <f>SUM(C19:F19)</f>
        <v>0</v>
      </c>
      <c r="H19" s="254"/>
      <c r="I19" s="255"/>
      <c r="J19" s="255"/>
      <c r="K19" s="255"/>
      <c r="L19" s="256"/>
    </row>
    <row r="20" spans="1:12" ht="17.25" customHeight="1" thickBot="1">
      <c r="A20" s="246" t="s">
        <v>225</v>
      </c>
      <c r="B20" s="128">
        <v>105000</v>
      </c>
      <c r="C20" s="269">
        <f>SUM(C21:C25)-G26</f>
        <v>0</v>
      </c>
      <c r="D20" s="270"/>
      <c r="E20" s="270"/>
      <c r="F20" s="270"/>
      <c r="G20" s="280"/>
      <c r="H20" s="263" t="s">
        <v>207</v>
      </c>
      <c r="I20" s="264"/>
      <c r="J20" s="264"/>
      <c r="K20" s="264"/>
      <c r="L20" s="265"/>
    </row>
    <row r="21" spans="1:12" ht="17.25" customHeight="1">
      <c r="A21" s="221" t="s">
        <v>192</v>
      </c>
      <c r="B21" s="222">
        <v>105010</v>
      </c>
      <c r="C21" s="330">
        <f>'附表1-應收預付及應付預收明細表'!F16</f>
        <v>0</v>
      </c>
      <c r="D21" s="331"/>
      <c r="E21" s="331"/>
      <c r="F21" s="331"/>
      <c r="G21" s="332"/>
      <c r="H21" s="274" t="s">
        <v>208</v>
      </c>
      <c r="I21" s="274"/>
      <c r="J21" s="274"/>
      <c r="K21" s="274"/>
      <c r="L21" s="275"/>
    </row>
    <row r="22" spans="1:12" ht="17.25" customHeight="1">
      <c r="A22" s="185" t="s">
        <v>193</v>
      </c>
      <c r="B22" s="33">
        <v>105020</v>
      </c>
      <c r="C22" s="286">
        <f>'附表1-應收預付及應付預收明細表'!F24</f>
        <v>0</v>
      </c>
      <c r="D22" s="287"/>
      <c r="E22" s="287"/>
      <c r="F22" s="287"/>
      <c r="G22" s="288"/>
      <c r="H22" s="276"/>
      <c r="I22" s="276"/>
      <c r="J22" s="276"/>
      <c r="K22" s="276"/>
      <c r="L22" s="277"/>
    </row>
    <row r="23" spans="1:12" ht="17.25" customHeight="1">
      <c r="A23" s="185" t="s">
        <v>194</v>
      </c>
      <c r="B23" s="33">
        <v>105030</v>
      </c>
      <c r="C23" s="286">
        <f>'附表1-應收預付及應付預收明細表'!F31</f>
        <v>0</v>
      </c>
      <c r="D23" s="287"/>
      <c r="E23" s="287"/>
      <c r="F23" s="287"/>
      <c r="G23" s="288"/>
      <c r="H23" s="276"/>
      <c r="I23" s="276"/>
      <c r="J23" s="276"/>
      <c r="K23" s="276"/>
      <c r="L23" s="277"/>
    </row>
    <row r="24" spans="1:12" ht="17.25" customHeight="1">
      <c r="A24" s="185" t="s">
        <v>195</v>
      </c>
      <c r="B24" s="33">
        <v>105040</v>
      </c>
      <c r="C24" s="286">
        <f>'附表1-應收預付及應付預收明細表'!F38</f>
        <v>0</v>
      </c>
      <c r="D24" s="287"/>
      <c r="E24" s="287"/>
      <c r="F24" s="287"/>
      <c r="G24" s="288"/>
      <c r="H24" s="276"/>
      <c r="I24" s="276"/>
      <c r="J24" s="276"/>
      <c r="K24" s="276"/>
      <c r="L24" s="277"/>
    </row>
    <row r="25" spans="1:12" ht="17.25" customHeight="1" thickBot="1">
      <c r="A25" s="186" t="s">
        <v>196</v>
      </c>
      <c r="B25" s="35">
        <v>105050</v>
      </c>
      <c r="C25" s="271">
        <f>'附表1-應收預付及應付預收明細表'!F45</f>
        <v>0</v>
      </c>
      <c r="D25" s="272"/>
      <c r="E25" s="272"/>
      <c r="F25" s="272"/>
      <c r="G25" s="273"/>
      <c r="H25" s="278"/>
      <c r="I25" s="278"/>
      <c r="J25" s="278"/>
      <c r="K25" s="278"/>
      <c r="L25" s="279"/>
    </row>
    <row r="26" spans="1:12" ht="17.25" customHeight="1">
      <c r="A26" s="244" t="s">
        <v>223</v>
      </c>
      <c r="B26" s="30">
        <v>105060</v>
      </c>
      <c r="C26" s="17"/>
      <c r="D26" s="18"/>
      <c r="E26" s="18"/>
      <c r="F26" s="18"/>
      <c r="G26" s="220">
        <f>SUM(C26:F26)</f>
        <v>0</v>
      </c>
      <c r="H26" s="257" t="s">
        <v>197</v>
      </c>
      <c r="I26" s="258"/>
      <c r="J26" s="258"/>
      <c r="K26" s="258"/>
      <c r="L26" s="259"/>
    </row>
    <row r="27" spans="1:12" ht="17.25" customHeight="1" thickBot="1">
      <c r="A27" s="57" t="s">
        <v>198</v>
      </c>
      <c r="B27" s="34">
        <v>106000</v>
      </c>
      <c r="C27" s="269">
        <f>C29+C30+C31+C32+C33+C34+C35+C36+G37</f>
        <v>0</v>
      </c>
      <c r="D27" s="270"/>
      <c r="E27" s="270"/>
      <c r="F27" s="270"/>
      <c r="G27" s="270"/>
      <c r="H27" s="263" t="s">
        <v>209</v>
      </c>
      <c r="I27" s="264"/>
      <c r="J27" s="264"/>
      <c r="K27" s="264"/>
      <c r="L27" s="265"/>
    </row>
    <row r="28" spans="1:12" ht="17.25" customHeight="1">
      <c r="A28" s="266" t="s">
        <v>179</v>
      </c>
      <c r="B28" s="267"/>
      <c r="C28" s="267"/>
      <c r="D28" s="267"/>
      <c r="E28" s="267"/>
      <c r="F28" s="267"/>
      <c r="G28" s="267"/>
      <c r="H28" s="267"/>
      <c r="I28" s="267"/>
      <c r="J28" s="267"/>
      <c r="K28" s="267"/>
      <c r="L28" s="268"/>
    </row>
    <row r="29" spans="1:12" ht="25.5" customHeight="1">
      <c r="A29" s="223" t="s">
        <v>199</v>
      </c>
      <c r="B29" s="126">
        <v>106010</v>
      </c>
      <c r="C29" s="281">
        <f>'附表2-有價證券投資明細表'!G12</f>
        <v>0</v>
      </c>
      <c r="D29" s="282"/>
      <c r="E29" s="282"/>
      <c r="F29" s="282"/>
      <c r="G29" s="283"/>
      <c r="H29" s="284" t="s">
        <v>200</v>
      </c>
      <c r="I29" s="255"/>
      <c r="J29" s="255"/>
      <c r="K29" s="255"/>
      <c r="L29" s="285"/>
    </row>
    <row r="30" spans="1:12" ht="17.25" customHeight="1">
      <c r="A30" s="224" t="s">
        <v>10</v>
      </c>
      <c r="B30" s="127">
        <v>106020</v>
      </c>
      <c r="C30" s="281">
        <f>'附表2-有價證券投資明細表'!G13</f>
        <v>0</v>
      </c>
      <c r="D30" s="282"/>
      <c r="E30" s="282"/>
      <c r="F30" s="282"/>
      <c r="G30" s="283"/>
      <c r="H30" s="284" t="s">
        <v>26</v>
      </c>
      <c r="I30" s="255"/>
      <c r="J30" s="255"/>
      <c r="K30" s="255"/>
      <c r="L30" s="285"/>
    </row>
    <row r="31" spans="1:12" ht="17.25" customHeight="1">
      <c r="A31" s="224" t="s">
        <v>11</v>
      </c>
      <c r="B31" s="126">
        <v>106030</v>
      </c>
      <c r="C31" s="281">
        <f>'附表2-有價證券投資明細表'!G14</f>
        <v>0</v>
      </c>
      <c r="D31" s="282"/>
      <c r="E31" s="282"/>
      <c r="F31" s="282"/>
      <c r="G31" s="283"/>
      <c r="H31" s="284" t="s">
        <v>27</v>
      </c>
      <c r="I31" s="255"/>
      <c r="J31" s="255"/>
      <c r="K31" s="255"/>
      <c r="L31" s="285"/>
    </row>
    <row r="32" spans="1:12" ht="17.25" customHeight="1">
      <c r="A32" s="224" t="s">
        <v>12</v>
      </c>
      <c r="B32" s="127">
        <v>106040</v>
      </c>
      <c r="C32" s="281">
        <f>'附表2-有價證券投資明細表'!G15</f>
        <v>0</v>
      </c>
      <c r="D32" s="282"/>
      <c r="E32" s="282"/>
      <c r="F32" s="282"/>
      <c r="G32" s="283"/>
      <c r="H32" s="284" t="s">
        <v>181</v>
      </c>
      <c r="I32" s="255"/>
      <c r="J32" s="255"/>
      <c r="K32" s="255"/>
      <c r="L32" s="285"/>
    </row>
    <row r="33" spans="1:12" ht="42" customHeight="1">
      <c r="A33" s="224" t="s">
        <v>13</v>
      </c>
      <c r="B33" s="126">
        <v>106050</v>
      </c>
      <c r="C33" s="281">
        <f>'附表2-有價證券投資明細表'!G16</f>
        <v>0</v>
      </c>
      <c r="D33" s="282"/>
      <c r="E33" s="282"/>
      <c r="F33" s="282"/>
      <c r="G33" s="283"/>
      <c r="H33" s="333" t="s">
        <v>250</v>
      </c>
      <c r="I33" s="255"/>
      <c r="J33" s="255"/>
      <c r="K33" s="255"/>
      <c r="L33" s="285"/>
    </row>
    <row r="34" spans="1:12" ht="17.25" customHeight="1">
      <c r="A34" s="224" t="s">
        <v>14</v>
      </c>
      <c r="B34" s="127">
        <v>106060</v>
      </c>
      <c r="C34" s="281">
        <f>'附表2-有價證券投資明細表'!G17</f>
        <v>0</v>
      </c>
      <c r="D34" s="282"/>
      <c r="E34" s="282"/>
      <c r="F34" s="282"/>
      <c r="G34" s="283"/>
      <c r="H34" s="284" t="s">
        <v>28</v>
      </c>
      <c r="I34" s="255"/>
      <c r="J34" s="255"/>
      <c r="K34" s="255"/>
      <c r="L34" s="285"/>
    </row>
    <row r="35" spans="1:12" ht="40.5" customHeight="1">
      <c r="A35" s="224" t="s">
        <v>15</v>
      </c>
      <c r="B35" s="126">
        <v>106070</v>
      </c>
      <c r="C35" s="281">
        <f>'附表2-有價證券投資明細表'!G18</f>
        <v>0</v>
      </c>
      <c r="D35" s="282"/>
      <c r="E35" s="282"/>
      <c r="F35" s="282"/>
      <c r="G35" s="283"/>
      <c r="H35" s="284" t="s">
        <v>29</v>
      </c>
      <c r="I35" s="255"/>
      <c r="J35" s="255"/>
      <c r="K35" s="255"/>
      <c r="L35" s="285"/>
    </row>
    <row r="36" spans="1:12" ht="30" customHeight="1" thickBot="1">
      <c r="A36" s="225" t="s">
        <v>16</v>
      </c>
      <c r="B36" s="226">
        <v>106080</v>
      </c>
      <c r="C36" s="311">
        <f>'附表2-有價證券投資明細表'!G19</f>
        <v>0</v>
      </c>
      <c r="D36" s="312"/>
      <c r="E36" s="312"/>
      <c r="F36" s="312"/>
      <c r="G36" s="313"/>
      <c r="H36" s="260" t="s">
        <v>30</v>
      </c>
      <c r="I36" s="261"/>
      <c r="J36" s="261"/>
      <c r="K36" s="261"/>
      <c r="L36" s="262"/>
    </row>
    <row r="37" spans="1:12" ht="30" customHeight="1">
      <c r="A37" s="231" t="s">
        <v>17</v>
      </c>
      <c r="B37" s="232">
        <v>106090</v>
      </c>
      <c r="C37" s="122"/>
      <c r="D37" s="123"/>
      <c r="E37" s="123"/>
      <c r="F37" s="123"/>
      <c r="G37" s="137">
        <f>SUM(C37:F37)</f>
        <v>0</v>
      </c>
      <c r="H37" s="308" t="s">
        <v>31</v>
      </c>
      <c r="I37" s="309"/>
      <c r="J37" s="309"/>
      <c r="K37" s="309"/>
      <c r="L37" s="310"/>
    </row>
    <row r="38" spans="1:12" ht="30.75" customHeight="1">
      <c r="A38" s="54" t="s">
        <v>130</v>
      </c>
      <c r="B38" s="126">
        <v>107000</v>
      </c>
      <c r="C38" s="11"/>
      <c r="D38" s="12"/>
      <c r="E38" s="12"/>
      <c r="F38" s="12"/>
      <c r="G38" s="131">
        <f>SUM(C38:F38)</f>
        <v>0</v>
      </c>
      <c r="H38" s="257" t="s">
        <v>182</v>
      </c>
      <c r="I38" s="258"/>
      <c r="J38" s="258"/>
      <c r="K38" s="258"/>
      <c r="L38" s="259"/>
    </row>
    <row r="39" spans="1:12" ht="28.5" customHeight="1">
      <c r="A39" s="55" t="s">
        <v>18</v>
      </c>
      <c r="B39" s="127">
        <v>108000</v>
      </c>
      <c r="C39" s="314">
        <f>G40+C42+C43+C44+G45</f>
        <v>0</v>
      </c>
      <c r="D39" s="315"/>
      <c r="E39" s="315"/>
      <c r="F39" s="315"/>
      <c r="G39" s="316"/>
      <c r="H39" s="254" t="s">
        <v>32</v>
      </c>
      <c r="I39" s="255"/>
      <c r="J39" s="255"/>
      <c r="K39" s="255"/>
      <c r="L39" s="256"/>
    </row>
    <row r="40" spans="1:12" ht="17.25" customHeight="1" thickBot="1">
      <c r="A40" s="189" t="s">
        <v>19</v>
      </c>
      <c r="B40" s="128">
        <v>108010</v>
      </c>
      <c r="C40" s="19"/>
      <c r="D40" s="20"/>
      <c r="E40" s="20"/>
      <c r="F40" s="20"/>
      <c r="G40" s="134">
        <f>SUM(C40:F40)</f>
        <v>0</v>
      </c>
      <c r="H40" s="263" t="s">
        <v>183</v>
      </c>
      <c r="I40" s="264"/>
      <c r="J40" s="264"/>
      <c r="K40" s="264"/>
      <c r="L40" s="265"/>
    </row>
    <row r="41" spans="1:12" ht="17.25" customHeight="1">
      <c r="A41" s="251" t="s">
        <v>133</v>
      </c>
      <c r="B41" s="252"/>
      <c r="C41" s="252"/>
      <c r="D41" s="252"/>
      <c r="E41" s="252"/>
      <c r="F41" s="252"/>
      <c r="G41" s="252"/>
      <c r="H41" s="252"/>
      <c r="I41" s="252"/>
      <c r="J41" s="252"/>
      <c r="K41" s="252"/>
      <c r="L41" s="253"/>
    </row>
    <row r="42" spans="1:12" ht="17.25" customHeight="1">
      <c r="A42" s="190" t="s">
        <v>134</v>
      </c>
      <c r="B42" s="129">
        <v>108020</v>
      </c>
      <c r="C42" s="324">
        <f>'附表2-有價證券投資明細表'!G21</f>
        <v>0</v>
      </c>
      <c r="D42" s="325"/>
      <c r="E42" s="325"/>
      <c r="F42" s="325"/>
      <c r="G42" s="326"/>
      <c r="H42" s="284" t="s">
        <v>33</v>
      </c>
      <c r="I42" s="255"/>
      <c r="J42" s="255"/>
      <c r="K42" s="255"/>
      <c r="L42" s="285"/>
    </row>
    <row r="43" spans="1:12" ht="36.75" customHeight="1">
      <c r="A43" s="187" t="s">
        <v>150</v>
      </c>
      <c r="B43" s="127">
        <v>108030</v>
      </c>
      <c r="C43" s="324">
        <f>SUM('附表2-有價證券投資明細表'!G22:G25)</f>
        <v>0</v>
      </c>
      <c r="D43" s="325"/>
      <c r="E43" s="325"/>
      <c r="F43" s="325"/>
      <c r="G43" s="326"/>
      <c r="H43" s="284" t="s">
        <v>251</v>
      </c>
      <c r="I43" s="255"/>
      <c r="J43" s="255"/>
      <c r="K43" s="255"/>
      <c r="L43" s="285"/>
    </row>
    <row r="44" spans="1:12" ht="27.75" customHeight="1" thickBot="1">
      <c r="A44" s="188" t="s">
        <v>20</v>
      </c>
      <c r="B44" s="226">
        <v>108040</v>
      </c>
      <c r="C44" s="327">
        <f>'附表2-有價證券投資明細表'!G26</f>
        <v>0</v>
      </c>
      <c r="D44" s="328"/>
      <c r="E44" s="328"/>
      <c r="F44" s="328"/>
      <c r="G44" s="329"/>
      <c r="H44" s="260" t="s">
        <v>34</v>
      </c>
      <c r="I44" s="261"/>
      <c r="J44" s="261"/>
      <c r="K44" s="261"/>
      <c r="L44" s="262"/>
    </row>
    <row r="45" spans="1:12" ht="17.25" customHeight="1">
      <c r="A45" s="56" t="s">
        <v>21</v>
      </c>
      <c r="B45" s="126">
        <v>108050</v>
      </c>
      <c r="C45" s="11"/>
      <c r="D45" s="12"/>
      <c r="E45" s="12"/>
      <c r="F45" s="12"/>
      <c r="G45" s="135">
        <f>SUM(C45:F45)</f>
        <v>0</v>
      </c>
      <c r="H45" s="257" t="s">
        <v>35</v>
      </c>
      <c r="I45" s="258"/>
      <c r="J45" s="258"/>
      <c r="K45" s="258"/>
      <c r="L45" s="259"/>
    </row>
    <row r="46" spans="1:12" ht="17.25" customHeight="1">
      <c r="A46" s="54" t="s">
        <v>22</v>
      </c>
      <c r="B46" s="126">
        <v>109000</v>
      </c>
      <c r="C46" s="14"/>
      <c r="D46" s="15"/>
      <c r="E46" s="15"/>
      <c r="F46" s="15"/>
      <c r="G46" s="133">
        <f>SUM(C46:F46)</f>
        <v>0</v>
      </c>
      <c r="H46" s="254" t="s">
        <v>166</v>
      </c>
      <c r="I46" s="255"/>
      <c r="J46" s="255"/>
      <c r="K46" s="255"/>
      <c r="L46" s="256"/>
    </row>
    <row r="47" spans="1:12" ht="17.25" customHeight="1">
      <c r="A47" s="55" t="s">
        <v>131</v>
      </c>
      <c r="B47" s="127">
        <v>110000</v>
      </c>
      <c r="C47" s="314">
        <f>SUM(G48:G49)</f>
        <v>0</v>
      </c>
      <c r="D47" s="315"/>
      <c r="E47" s="315"/>
      <c r="F47" s="315"/>
      <c r="G47" s="316"/>
      <c r="H47" s="254" t="s">
        <v>36</v>
      </c>
      <c r="I47" s="255"/>
      <c r="J47" s="255"/>
      <c r="K47" s="255"/>
      <c r="L47" s="256"/>
    </row>
    <row r="48" spans="1:12" ht="32.25" customHeight="1">
      <c r="A48" s="184" t="s">
        <v>23</v>
      </c>
      <c r="B48" s="127">
        <v>110010</v>
      </c>
      <c r="C48" s="14"/>
      <c r="D48" s="15"/>
      <c r="E48" s="15"/>
      <c r="F48" s="15"/>
      <c r="G48" s="132">
        <f>SUM(C48:F48)</f>
        <v>0</v>
      </c>
      <c r="H48" s="254" t="s">
        <v>37</v>
      </c>
      <c r="I48" s="255"/>
      <c r="J48" s="255"/>
      <c r="K48" s="255"/>
      <c r="L48" s="256"/>
    </row>
    <row r="49" spans="1:12" ht="32.25" customHeight="1">
      <c r="A49" s="184" t="s">
        <v>24</v>
      </c>
      <c r="B49" s="127">
        <v>110020</v>
      </c>
      <c r="C49" s="14"/>
      <c r="D49" s="15"/>
      <c r="E49" s="15"/>
      <c r="F49" s="15"/>
      <c r="G49" s="132">
        <f>SUM(C49:F49)</f>
        <v>0</v>
      </c>
      <c r="H49" s="254" t="s">
        <v>167</v>
      </c>
      <c r="I49" s="255"/>
      <c r="J49" s="255"/>
      <c r="K49" s="255"/>
      <c r="L49" s="256"/>
    </row>
    <row r="50" spans="1:12" ht="41.25" customHeight="1">
      <c r="A50" s="191" t="s">
        <v>132</v>
      </c>
      <c r="B50" s="130">
        <v>111000</v>
      </c>
      <c r="C50" s="22"/>
      <c r="D50" s="23"/>
      <c r="E50" s="23"/>
      <c r="F50" s="23"/>
      <c r="G50" s="136">
        <f>SUM(C50:F50)</f>
        <v>0</v>
      </c>
      <c r="H50" s="321" t="s">
        <v>238</v>
      </c>
      <c r="I50" s="322"/>
      <c r="J50" s="322"/>
      <c r="K50" s="322"/>
      <c r="L50" s="323"/>
    </row>
    <row r="51" spans="1:12" s="192" customFormat="1" ht="15" customHeight="1">
      <c r="A51" s="233"/>
      <c r="B51" s="234"/>
      <c r="C51" s="199"/>
      <c r="D51" s="199"/>
      <c r="E51" s="199"/>
      <c r="F51" s="199"/>
      <c r="G51" s="235"/>
      <c r="H51" s="236"/>
      <c r="I51" s="237"/>
      <c r="J51" s="237"/>
      <c r="K51" s="237"/>
      <c r="L51" s="237"/>
    </row>
    <row r="52" spans="1:12" s="51" customFormat="1" ht="17.25" customHeight="1">
      <c r="A52" s="319" t="s">
        <v>176</v>
      </c>
      <c r="B52" s="320"/>
      <c r="C52" s="320"/>
      <c r="D52" s="320"/>
      <c r="E52" s="320"/>
      <c r="F52" s="320"/>
      <c r="G52" s="320"/>
      <c r="H52" s="320"/>
      <c r="I52" s="320"/>
      <c r="J52" s="320"/>
      <c r="K52" s="320"/>
      <c r="L52" s="46"/>
    </row>
    <row r="53" spans="1:12" s="48" customFormat="1" ht="19.5" customHeight="1">
      <c r="A53" s="305" t="s">
        <v>241</v>
      </c>
      <c r="B53" s="306"/>
      <c r="C53" s="306"/>
      <c r="D53" s="306"/>
      <c r="E53" s="306"/>
      <c r="F53" s="306"/>
      <c r="G53" s="306"/>
      <c r="H53" s="306"/>
      <c r="I53" s="306"/>
      <c r="J53" s="307"/>
      <c r="K53" s="3"/>
      <c r="L53" s="4"/>
    </row>
  </sheetData>
  <sheetProtection sheet="1"/>
  <mergeCells count="70">
    <mergeCell ref="H32:L32"/>
    <mergeCell ref="H46:L46"/>
    <mergeCell ref="C44:G44"/>
    <mergeCell ref="C32:G32"/>
    <mergeCell ref="C21:G21"/>
    <mergeCell ref="H35:L35"/>
    <mergeCell ref="H38:L38"/>
    <mergeCell ref="C39:G39"/>
    <mergeCell ref="C35:G35"/>
    <mergeCell ref="H33:L33"/>
    <mergeCell ref="H50:L50"/>
    <mergeCell ref="H42:L42"/>
    <mergeCell ref="H43:L43"/>
    <mergeCell ref="C43:G43"/>
    <mergeCell ref="C42:G42"/>
    <mergeCell ref="C47:G47"/>
    <mergeCell ref="C36:G36"/>
    <mergeCell ref="H16:L16"/>
    <mergeCell ref="C14:G14"/>
    <mergeCell ref="C9:G9"/>
    <mergeCell ref="A4:L4"/>
    <mergeCell ref="A52:K52"/>
    <mergeCell ref="C22:G22"/>
    <mergeCell ref="H26:L26"/>
    <mergeCell ref="C24:G24"/>
    <mergeCell ref="H17:L17"/>
    <mergeCell ref="A53:J53"/>
    <mergeCell ref="H29:L29"/>
    <mergeCell ref="C33:G33"/>
    <mergeCell ref="C29:G29"/>
    <mergeCell ref="C30:G30"/>
    <mergeCell ref="H30:L30"/>
    <mergeCell ref="H31:L31"/>
    <mergeCell ref="H36:L36"/>
    <mergeCell ref="H39:L39"/>
    <mergeCell ref="H37:L37"/>
    <mergeCell ref="H5:L5"/>
    <mergeCell ref="C7:G7"/>
    <mergeCell ref="H7:L7"/>
    <mergeCell ref="A1:L1"/>
    <mergeCell ref="A2:L2"/>
    <mergeCell ref="A3:L3"/>
    <mergeCell ref="H8:L8"/>
    <mergeCell ref="C20:G20"/>
    <mergeCell ref="H20:L20"/>
    <mergeCell ref="H9:L9"/>
    <mergeCell ref="C34:G34"/>
    <mergeCell ref="H34:L34"/>
    <mergeCell ref="C23:G23"/>
    <mergeCell ref="C31:G31"/>
    <mergeCell ref="H11:L11"/>
    <mergeCell ref="H10:L10"/>
    <mergeCell ref="H12:L12"/>
    <mergeCell ref="H13:L13"/>
    <mergeCell ref="H15:L15"/>
    <mergeCell ref="A28:L28"/>
    <mergeCell ref="H14:L14"/>
    <mergeCell ref="C27:G27"/>
    <mergeCell ref="C25:G25"/>
    <mergeCell ref="H21:L25"/>
    <mergeCell ref="A41:L41"/>
    <mergeCell ref="H18:L18"/>
    <mergeCell ref="H49:L49"/>
    <mergeCell ref="H48:L48"/>
    <mergeCell ref="H47:L47"/>
    <mergeCell ref="H45:L45"/>
    <mergeCell ref="H44:L44"/>
    <mergeCell ref="H19:L19"/>
    <mergeCell ref="H27:L27"/>
    <mergeCell ref="H40:L40"/>
  </mergeCells>
  <printOptions horizontalCentered="1"/>
  <pageMargins left="0" right="0" top="0.7874015748031497" bottom="0.1968503937007874" header="0.07874015748031496" footer="0"/>
  <pageSetup fitToHeight="1" fitToWidth="1" horizontalDpi="600" verticalDpi="600" orientation="portrait" paperSize="9" scale="64" r:id="rId4"/>
  <legacyDrawing r:id="rId3"/>
  <oleObjects>
    <oleObject progId="Word.Document.8" shapeId="76196920" r:id="rId2"/>
  </oleObjects>
</worksheet>
</file>

<file path=xl/worksheets/sheet2.xml><?xml version="1.0" encoding="utf-8"?>
<worksheet xmlns="http://schemas.openxmlformats.org/spreadsheetml/2006/main" xmlns:r="http://schemas.openxmlformats.org/officeDocument/2006/relationships">
  <sheetPr>
    <pageSetUpPr fitToPage="1"/>
  </sheetPr>
  <dimension ref="A1:M41"/>
  <sheetViews>
    <sheetView showGridLines="0" workbookViewId="0" topLeftCell="A31">
      <selection activeCell="C7" sqref="C7:G7"/>
    </sheetView>
  </sheetViews>
  <sheetFormatPr defaultColWidth="9.00390625" defaultRowHeight="16.5"/>
  <cols>
    <col min="1" max="1" width="35.625" style="38" customWidth="1"/>
    <col min="2" max="2" width="9.625" style="38" customWidth="1"/>
    <col min="3" max="6" width="9.25390625" style="39" customWidth="1"/>
    <col min="7" max="7" width="12.00390625" style="40" customWidth="1"/>
    <col min="8" max="11" width="11.625" style="39" customWidth="1"/>
    <col min="12" max="12" width="11.625" style="40" customWidth="1"/>
    <col min="13" max="13" width="3.125" style="32" customWidth="1"/>
    <col min="14" max="16384" width="9.00390625" style="32" customWidth="1"/>
  </cols>
  <sheetData>
    <row r="1" spans="1:12" s="25" customFormat="1" ht="24.75" customHeight="1">
      <c r="A1" s="296" t="s">
        <v>53</v>
      </c>
      <c r="B1" s="296"/>
      <c r="C1" s="296"/>
      <c r="D1" s="296"/>
      <c r="E1" s="296"/>
      <c r="F1" s="296"/>
      <c r="G1" s="296"/>
      <c r="H1" s="296"/>
      <c r="I1" s="296"/>
      <c r="J1" s="296"/>
      <c r="K1" s="369"/>
      <c r="L1" s="369"/>
    </row>
    <row r="2" spans="1:12" s="26" customFormat="1" ht="24.75" customHeight="1">
      <c r="A2" s="296" t="s">
        <v>248</v>
      </c>
      <c r="B2" s="296"/>
      <c r="C2" s="296"/>
      <c r="D2" s="296"/>
      <c r="E2" s="296"/>
      <c r="F2" s="296"/>
      <c r="G2" s="296"/>
      <c r="H2" s="296"/>
      <c r="I2" s="296"/>
      <c r="J2" s="296"/>
      <c r="K2" s="369"/>
      <c r="L2" s="369"/>
    </row>
    <row r="3" spans="1:12" s="26" customFormat="1" ht="59.25" customHeight="1">
      <c r="A3" s="302"/>
      <c r="B3" s="302"/>
      <c r="C3" s="302"/>
      <c r="D3" s="302"/>
      <c r="E3" s="302"/>
      <c r="F3" s="302"/>
      <c r="G3" s="302"/>
      <c r="H3" s="302"/>
      <c r="I3" s="302"/>
      <c r="J3" s="302"/>
      <c r="K3" s="370"/>
      <c r="L3" s="371"/>
    </row>
    <row r="4" spans="1:12" s="51" customFormat="1" ht="24.75" customHeight="1">
      <c r="A4" s="375" t="str">
        <f>+'資產表'!A4</f>
        <v>公司名稱:___________________________</v>
      </c>
      <c r="B4" s="376"/>
      <c r="C4" s="376"/>
      <c r="D4" s="376"/>
      <c r="E4" s="376"/>
      <c r="F4" s="376"/>
      <c r="G4" s="376"/>
      <c r="H4" s="376"/>
      <c r="I4" s="376"/>
      <c r="J4" s="376"/>
      <c r="K4" s="376"/>
      <c r="L4" s="376"/>
    </row>
    <row r="5" spans="1:12" s="51" customFormat="1" ht="24.75" customHeight="1">
      <c r="A5" s="52"/>
      <c r="B5" s="41"/>
      <c r="C5" s="6"/>
      <c r="D5" s="6"/>
      <c r="E5" s="6"/>
      <c r="F5" s="6"/>
      <c r="G5" s="6"/>
      <c r="H5" s="289" t="s">
        <v>54</v>
      </c>
      <c r="I5" s="289"/>
      <c r="J5" s="289"/>
      <c r="K5" s="289"/>
      <c r="L5" s="289"/>
    </row>
    <row r="6" spans="1:12" s="27" customFormat="1" ht="21.75" customHeight="1">
      <c r="A6" s="138" t="s">
        <v>55</v>
      </c>
      <c r="B6" s="139" t="s">
        <v>56</v>
      </c>
      <c r="C6" s="7" t="s">
        <v>247</v>
      </c>
      <c r="D6" s="8"/>
      <c r="E6" s="8"/>
      <c r="F6" s="8"/>
      <c r="G6" s="9"/>
      <c r="H6" s="7" t="s">
        <v>57</v>
      </c>
      <c r="I6" s="8"/>
      <c r="J6" s="8"/>
      <c r="K6" s="8"/>
      <c r="L6" s="9"/>
    </row>
    <row r="7" spans="1:13" s="27" customFormat="1" ht="21.75" customHeight="1">
      <c r="A7" s="58" t="s">
        <v>58</v>
      </c>
      <c r="B7" s="28">
        <v>200000</v>
      </c>
      <c r="C7" s="363">
        <f>G8+C9+G13+G14+C15+G21+G22+G23+G24+G25+G26+G28+G27+G29+G30+G31+G32+G33</f>
        <v>0</v>
      </c>
      <c r="D7" s="364"/>
      <c r="E7" s="364"/>
      <c r="F7" s="364"/>
      <c r="G7" s="365"/>
      <c r="H7" s="358" t="s">
        <v>115</v>
      </c>
      <c r="I7" s="294"/>
      <c r="J7" s="294"/>
      <c r="K7" s="294"/>
      <c r="L7" s="295"/>
      <c r="M7" s="29"/>
    </row>
    <row r="8" spans="1:13" ht="35.25" customHeight="1">
      <c r="A8" s="59" t="s">
        <v>38</v>
      </c>
      <c r="B8" s="30">
        <v>201000</v>
      </c>
      <c r="C8" s="13"/>
      <c r="D8" s="12"/>
      <c r="E8" s="12"/>
      <c r="F8" s="12"/>
      <c r="G8" s="150">
        <f>SUM(C8:F8)</f>
        <v>0</v>
      </c>
      <c r="H8" s="334" t="s">
        <v>169</v>
      </c>
      <c r="I8" s="255"/>
      <c r="J8" s="255"/>
      <c r="K8" s="255"/>
      <c r="L8" s="256"/>
      <c r="M8" s="31"/>
    </row>
    <row r="9" spans="1:13" ht="21.75" customHeight="1">
      <c r="A9" s="247" t="s">
        <v>245</v>
      </c>
      <c r="B9" s="33">
        <v>202000</v>
      </c>
      <c r="C9" s="372">
        <f>SUM(G10:G12)</f>
        <v>0</v>
      </c>
      <c r="D9" s="373"/>
      <c r="E9" s="373"/>
      <c r="F9" s="373"/>
      <c r="G9" s="374"/>
      <c r="H9" s="334" t="s">
        <v>116</v>
      </c>
      <c r="I9" s="255"/>
      <c r="J9" s="255"/>
      <c r="K9" s="255"/>
      <c r="L9" s="256"/>
      <c r="M9" s="31"/>
    </row>
    <row r="10" spans="1:13" ht="35.25" customHeight="1">
      <c r="A10" s="140" t="s">
        <v>39</v>
      </c>
      <c r="B10" s="33">
        <v>202010</v>
      </c>
      <c r="C10" s="16"/>
      <c r="D10" s="15"/>
      <c r="E10" s="15"/>
      <c r="F10" s="15"/>
      <c r="G10" s="151">
        <f>SUM(C10:F10)</f>
        <v>0</v>
      </c>
      <c r="H10" s="334" t="s">
        <v>213</v>
      </c>
      <c r="I10" s="255"/>
      <c r="J10" s="255"/>
      <c r="K10" s="255"/>
      <c r="L10" s="256"/>
      <c r="M10" s="31"/>
    </row>
    <row r="11" spans="1:13" ht="21.75" customHeight="1">
      <c r="A11" s="140" t="s">
        <v>40</v>
      </c>
      <c r="B11" s="33">
        <v>202020</v>
      </c>
      <c r="C11" s="16"/>
      <c r="D11" s="15"/>
      <c r="E11" s="15"/>
      <c r="F11" s="15"/>
      <c r="G11" s="151">
        <f>SUM(C11:F11)</f>
        <v>0</v>
      </c>
      <c r="H11" s="334"/>
      <c r="I11" s="255"/>
      <c r="J11" s="255"/>
      <c r="K11" s="255"/>
      <c r="L11" s="256"/>
      <c r="M11" s="31"/>
    </row>
    <row r="12" spans="1:13" ht="24" customHeight="1">
      <c r="A12" s="140" t="s">
        <v>41</v>
      </c>
      <c r="B12" s="33">
        <v>202030</v>
      </c>
      <c r="C12" s="16"/>
      <c r="D12" s="15"/>
      <c r="E12" s="15"/>
      <c r="F12" s="15"/>
      <c r="G12" s="151">
        <f>SUM(C12:F12)</f>
        <v>0</v>
      </c>
      <c r="H12" s="334" t="s">
        <v>117</v>
      </c>
      <c r="I12" s="255"/>
      <c r="J12" s="255"/>
      <c r="K12" s="255"/>
      <c r="L12" s="256"/>
      <c r="M12" s="31"/>
    </row>
    <row r="13" spans="1:13" ht="21.75" customHeight="1">
      <c r="A13" s="60" t="s">
        <v>42</v>
      </c>
      <c r="B13" s="33">
        <v>203000</v>
      </c>
      <c r="C13" s="16"/>
      <c r="D13" s="15"/>
      <c r="E13" s="15"/>
      <c r="F13" s="15"/>
      <c r="G13" s="152">
        <f>SUM(C13:F13)</f>
        <v>0</v>
      </c>
      <c r="H13" s="334" t="s">
        <v>118</v>
      </c>
      <c r="I13" s="255"/>
      <c r="J13" s="255"/>
      <c r="K13" s="255"/>
      <c r="L13" s="256"/>
      <c r="M13" s="31"/>
    </row>
    <row r="14" spans="1:13" ht="21.75" customHeight="1">
      <c r="A14" s="60" t="s">
        <v>59</v>
      </c>
      <c r="B14" s="33">
        <v>204000</v>
      </c>
      <c r="C14" s="16"/>
      <c r="D14" s="15"/>
      <c r="E14" s="15"/>
      <c r="F14" s="15"/>
      <c r="G14" s="152">
        <f>SUM(C14:F14)</f>
        <v>0</v>
      </c>
      <c r="H14" s="334" t="s">
        <v>119</v>
      </c>
      <c r="I14" s="255"/>
      <c r="J14" s="255"/>
      <c r="K14" s="255"/>
      <c r="L14" s="256"/>
      <c r="M14" s="31"/>
    </row>
    <row r="15" spans="1:13" ht="21.75" customHeight="1" thickBot="1">
      <c r="A15" s="248" t="s">
        <v>226</v>
      </c>
      <c r="B15" s="34">
        <v>205000</v>
      </c>
      <c r="C15" s="366">
        <f>SUM(C16:C20)</f>
        <v>0</v>
      </c>
      <c r="D15" s="367"/>
      <c r="E15" s="367"/>
      <c r="F15" s="367"/>
      <c r="G15" s="368"/>
      <c r="H15" s="353" t="s">
        <v>120</v>
      </c>
      <c r="I15" s="264"/>
      <c r="J15" s="264"/>
      <c r="K15" s="264"/>
      <c r="L15" s="265"/>
      <c r="M15" s="31"/>
    </row>
    <row r="16" spans="1:13" ht="21.75" customHeight="1">
      <c r="A16" s="228" t="s">
        <v>39</v>
      </c>
      <c r="B16" s="229">
        <v>205010</v>
      </c>
      <c r="C16" s="330">
        <f>'附表1-應收預付及應付預收明細表'!K16</f>
        <v>0</v>
      </c>
      <c r="D16" s="381"/>
      <c r="E16" s="381"/>
      <c r="F16" s="381"/>
      <c r="G16" s="382"/>
      <c r="H16" s="336" t="s">
        <v>60</v>
      </c>
      <c r="I16" s="336"/>
      <c r="J16" s="336"/>
      <c r="K16" s="336"/>
      <c r="L16" s="337"/>
      <c r="M16" s="31"/>
    </row>
    <row r="17" spans="1:13" ht="21.75" customHeight="1">
      <c r="A17" s="141" t="s">
        <v>43</v>
      </c>
      <c r="B17" s="142">
        <v>205020</v>
      </c>
      <c r="C17" s="286">
        <f>'附表1-應收預付及應付預收明細表'!K24</f>
        <v>0</v>
      </c>
      <c r="D17" s="361"/>
      <c r="E17" s="361"/>
      <c r="F17" s="361"/>
      <c r="G17" s="362"/>
      <c r="H17" s="338"/>
      <c r="I17" s="338"/>
      <c r="J17" s="338"/>
      <c r="K17" s="338"/>
      <c r="L17" s="339"/>
      <c r="M17" s="31"/>
    </row>
    <row r="18" spans="1:13" ht="21.75" customHeight="1">
      <c r="A18" s="141" t="s">
        <v>44</v>
      </c>
      <c r="B18" s="142">
        <v>205030</v>
      </c>
      <c r="C18" s="286">
        <f>'附表1-應收預付及應付預收明細表'!K31</f>
        <v>0</v>
      </c>
      <c r="D18" s="361"/>
      <c r="E18" s="361"/>
      <c r="F18" s="361"/>
      <c r="G18" s="362"/>
      <c r="H18" s="338"/>
      <c r="I18" s="338"/>
      <c r="J18" s="338"/>
      <c r="K18" s="338"/>
      <c r="L18" s="339"/>
      <c r="M18" s="31"/>
    </row>
    <row r="19" spans="1:13" ht="21.75" customHeight="1">
      <c r="A19" s="141" t="s">
        <v>45</v>
      </c>
      <c r="B19" s="142">
        <v>205040</v>
      </c>
      <c r="C19" s="286">
        <f>'附表1-應收預付及應付預收明細表'!K38</f>
        <v>0</v>
      </c>
      <c r="D19" s="361"/>
      <c r="E19" s="361"/>
      <c r="F19" s="361"/>
      <c r="G19" s="362"/>
      <c r="H19" s="338"/>
      <c r="I19" s="338"/>
      <c r="J19" s="338"/>
      <c r="K19" s="338"/>
      <c r="L19" s="339"/>
      <c r="M19" s="31"/>
    </row>
    <row r="20" spans="1:13" ht="21.75" customHeight="1" thickBot="1">
      <c r="A20" s="143" t="s">
        <v>46</v>
      </c>
      <c r="B20" s="144">
        <v>205050</v>
      </c>
      <c r="C20" s="271">
        <f>'附表1-應收預付及應付預收明細表'!K45</f>
        <v>0</v>
      </c>
      <c r="D20" s="359"/>
      <c r="E20" s="359"/>
      <c r="F20" s="359"/>
      <c r="G20" s="360"/>
      <c r="H20" s="340"/>
      <c r="I20" s="340"/>
      <c r="J20" s="340"/>
      <c r="K20" s="340"/>
      <c r="L20" s="341"/>
      <c r="M20" s="31"/>
    </row>
    <row r="21" spans="1:13" ht="39.75" customHeight="1">
      <c r="A21" s="59" t="s">
        <v>47</v>
      </c>
      <c r="B21" s="145">
        <v>206000</v>
      </c>
      <c r="C21" s="13"/>
      <c r="D21" s="12"/>
      <c r="E21" s="12"/>
      <c r="F21" s="12"/>
      <c r="G21" s="150">
        <f>SUM(C21:F21)</f>
        <v>0</v>
      </c>
      <c r="H21" s="335" t="s">
        <v>121</v>
      </c>
      <c r="I21" s="258"/>
      <c r="J21" s="258"/>
      <c r="K21" s="258"/>
      <c r="L21" s="259"/>
      <c r="M21" s="31"/>
    </row>
    <row r="22" spans="1:13" ht="21.75" customHeight="1">
      <c r="A22" s="60" t="s">
        <v>48</v>
      </c>
      <c r="B22" s="146">
        <v>207000</v>
      </c>
      <c r="C22" s="16"/>
      <c r="D22" s="15"/>
      <c r="E22" s="15"/>
      <c r="F22" s="15"/>
      <c r="G22" s="152">
        <f aca="true" t="shared" si="0" ref="G22:G33">SUM(C22:F22)</f>
        <v>0</v>
      </c>
      <c r="H22" s="334" t="s">
        <v>122</v>
      </c>
      <c r="I22" s="255"/>
      <c r="J22" s="255"/>
      <c r="K22" s="255"/>
      <c r="L22" s="256"/>
      <c r="M22" s="31"/>
    </row>
    <row r="23" spans="1:13" ht="27.75" customHeight="1">
      <c r="A23" s="60" t="s">
        <v>49</v>
      </c>
      <c r="B23" s="146">
        <v>208000</v>
      </c>
      <c r="C23" s="16"/>
      <c r="D23" s="15"/>
      <c r="E23" s="15"/>
      <c r="F23" s="15"/>
      <c r="G23" s="152">
        <f t="shared" si="0"/>
        <v>0</v>
      </c>
      <c r="H23" s="334" t="s">
        <v>123</v>
      </c>
      <c r="I23" s="255"/>
      <c r="J23" s="255"/>
      <c r="K23" s="255"/>
      <c r="L23" s="256"/>
      <c r="M23" s="31"/>
    </row>
    <row r="24" spans="1:13" ht="21.75" customHeight="1">
      <c r="A24" s="60" t="s">
        <v>61</v>
      </c>
      <c r="B24" s="146">
        <v>209000</v>
      </c>
      <c r="C24" s="16"/>
      <c r="D24" s="15"/>
      <c r="E24" s="15"/>
      <c r="F24" s="15"/>
      <c r="G24" s="152">
        <f t="shared" si="0"/>
        <v>0</v>
      </c>
      <c r="H24" s="334" t="s">
        <v>124</v>
      </c>
      <c r="I24" s="255"/>
      <c r="J24" s="255"/>
      <c r="K24" s="255"/>
      <c r="L24" s="256"/>
      <c r="M24" s="31"/>
    </row>
    <row r="25" spans="1:13" ht="21.75" customHeight="1">
      <c r="A25" s="247" t="s">
        <v>227</v>
      </c>
      <c r="B25" s="146">
        <v>210000</v>
      </c>
      <c r="C25" s="16"/>
      <c r="D25" s="15"/>
      <c r="E25" s="15"/>
      <c r="F25" s="15"/>
      <c r="G25" s="152">
        <f t="shared" si="0"/>
        <v>0</v>
      </c>
      <c r="H25" s="334" t="s">
        <v>220</v>
      </c>
      <c r="I25" s="255"/>
      <c r="J25" s="255"/>
      <c r="K25" s="255"/>
      <c r="L25" s="256"/>
      <c r="M25" s="31"/>
    </row>
    <row r="26" spans="1:13" ht="21.75" customHeight="1">
      <c r="A26" s="247" t="s">
        <v>239</v>
      </c>
      <c r="B26" s="146">
        <v>211000</v>
      </c>
      <c r="C26" s="16"/>
      <c r="D26" s="15"/>
      <c r="E26" s="15"/>
      <c r="F26" s="15"/>
      <c r="G26" s="152">
        <f t="shared" si="0"/>
        <v>0</v>
      </c>
      <c r="H26" s="334" t="s">
        <v>240</v>
      </c>
      <c r="I26" s="255"/>
      <c r="J26" s="255"/>
      <c r="K26" s="255"/>
      <c r="L26" s="256"/>
      <c r="M26" s="31"/>
    </row>
    <row r="27" spans="1:13" ht="21.75" customHeight="1">
      <c r="A27" s="60" t="s">
        <v>50</v>
      </c>
      <c r="B27" s="146">
        <v>212000</v>
      </c>
      <c r="C27" s="16"/>
      <c r="D27" s="15"/>
      <c r="E27" s="15"/>
      <c r="F27" s="15"/>
      <c r="G27" s="152">
        <f t="shared" si="0"/>
        <v>0</v>
      </c>
      <c r="H27" s="334" t="s">
        <v>125</v>
      </c>
      <c r="I27" s="255"/>
      <c r="J27" s="255"/>
      <c r="K27" s="255"/>
      <c r="L27" s="256"/>
      <c r="M27" s="31"/>
    </row>
    <row r="28" spans="1:13" ht="21.75" customHeight="1">
      <c r="A28" s="61" t="s">
        <v>62</v>
      </c>
      <c r="B28" s="147">
        <v>213000</v>
      </c>
      <c r="C28" s="16"/>
      <c r="D28" s="15"/>
      <c r="E28" s="15"/>
      <c r="F28" s="15"/>
      <c r="G28" s="152">
        <f t="shared" si="0"/>
        <v>0</v>
      </c>
      <c r="H28" s="354" t="s">
        <v>249</v>
      </c>
      <c r="I28" s="255"/>
      <c r="J28" s="255"/>
      <c r="K28" s="255"/>
      <c r="L28" s="256"/>
      <c r="M28" s="31"/>
    </row>
    <row r="29" spans="1:13" ht="35.25" customHeight="1">
      <c r="A29" s="193" t="s">
        <v>63</v>
      </c>
      <c r="B29" s="147">
        <v>214000</v>
      </c>
      <c r="C29" s="16"/>
      <c r="D29" s="15"/>
      <c r="E29" s="15"/>
      <c r="F29" s="15"/>
      <c r="G29" s="152">
        <f t="shared" si="0"/>
        <v>0</v>
      </c>
      <c r="H29" s="334" t="s">
        <v>126</v>
      </c>
      <c r="I29" s="255"/>
      <c r="J29" s="255"/>
      <c r="K29" s="255"/>
      <c r="L29" s="256"/>
      <c r="M29" s="31"/>
    </row>
    <row r="30" spans="1:13" ht="21.75" customHeight="1">
      <c r="A30" s="248" t="s">
        <v>228</v>
      </c>
      <c r="B30" s="147">
        <v>215000</v>
      </c>
      <c r="C30" s="16"/>
      <c r="D30" s="15"/>
      <c r="E30" s="15"/>
      <c r="F30" s="15"/>
      <c r="G30" s="152">
        <f t="shared" si="0"/>
        <v>0</v>
      </c>
      <c r="H30" s="334" t="s">
        <v>126</v>
      </c>
      <c r="I30" s="255"/>
      <c r="J30" s="255"/>
      <c r="K30" s="255"/>
      <c r="L30" s="256"/>
      <c r="M30" s="31"/>
    </row>
    <row r="31" spans="1:13" ht="21.75" customHeight="1">
      <c r="A31" s="247" t="s">
        <v>229</v>
      </c>
      <c r="B31" s="147">
        <v>216000</v>
      </c>
      <c r="C31" s="21"/>
      <c r="D31" s="20"/>
      <c r="E31" s="20"/>
      <c r="F31" s="20"/>
      <c r="G31" s="152">
        <f t="shared" si="0"/>
        <v>0</v>
      </c>
      <c r="H31" s="334" t="s">
        <v>126</v>
      </c>
      <c r="I31" s="255"/>
      <c r="J31" s="255"/>
      <c r="K31" s="255"/>
      <c r="L31" s="256"/>
      <c r="M31" s="31"/>
    </row>
    <row r="32" spans="1:13" ht="21.75" customHeight="1">
      <c r="A32" s="61" t="s">
        <v>51</v>
      </c>
      <c r="B32" s="147">
        <v>217000</v>
      </c>
      <c r="C32" s="21"/>
      <c r="D32" s="20"/>
      <c r="E32" s="20"/>
      <c r="F32" s="20"/>
      <c r="G32" s="152">
        <f t="shared" si="0"/>
        <v>0</v>
      </c>
      <c r="H32" s="334" t="s">
        <v>126</v>
      </c>
      <c r="I32" s="255"/>
      <c r="J32" s="255"/>
      <c r="K32" s="255"/>
      <c r="L32" s="256"/>
      <c r="M32" s="31"/>
    </row>
    <row r="33" spans="1:13" ht="35.25" customHeight="1">
      <c r="A33" s="61" t="s">
        <v>52</v>
      </c>
      <c r="B33" s="147">
        <v>218000</v>
      </c>
      <c r="C33" s="21"/>
      <c r="D33" s="20"/>
      <c r="E33" s="20"/>
      <c r="F33" s="20"/>
      <c r="G33" s="152">
        <f t="shared" si="0"/>
        <v>0</v>
      </c>
      <c r="H33" s="353" t="s">
        <v>127</v>
      </c>
      <c r="I33" s="264"/>
      <c r="J33" s="264"/>
      <c r="K33" s="264"/>
      <c r="L33" s="265"/>
      <c r="M33" s="31"/>
    </row>
    <row r="34" spans="1:13" ht="21.75" customHeight="1">
      <c r="A34" s="58" t="s">
        <v>64</v>
      </c>
      <c r="B34" s="148">
        <v>300000</v>
      </c>
      <c r="C34" s="355">
        <f>+G35+G36</f>
        <v>0</v>
      </c>
      <c r="D34" s="356"/>
      <c r="E34" s="356"/>
      <c r="F34" s="356"/>
      <c r="G34" s="357"/>
      <c r="H34" s="358" t="s">
        <v>214</v>
      </c>
      <c r="I34" s="294"/>
      <c r="J34" s="294"/>
      <c r="K34" s="294"/>
      <c r="L34" s="295"/>
      <c r="M34" s="31"/>
    </row>
    <row r="35" spans="1:13" ht="21.75" customHeight="1">
      <c r="A35" s="59" t="s">
        <v>215</v>
      </c>
      <c r="B35" s="145">
        <v>301000</v>
      </c>
      <c r="C35" s="21"/>
      <c r="D35" s="20"/>
      <c r="E35" s="20"/>
      <c r="F35" s="20"/>
      <c r="G35" s="152">
        <f>SUM(C35:F35)</f>
        <v>0</v>
      </c>
      <c r="H35" s="334" t="s">
        <v>128</v>
      </c>
      <c r="I35" s="255"/>
      <c r="J35" s="255"/>
      <c r="K35" s="255"/>
      <c r="L35" s="256"/>
      <c r="M35" s="31"/>
    </row>
    <row r="36" spans="1:13" ht="46.5" customHeight="1">
      <c r="A36" s="239" t="s">
        <v>216</v>
      </c>
      <c r="B36" s="145">
        <v>302000</v>
      </c>
      <c r="C36" s="21"/>
      <c r="D36" s="20"/>
      <c r="E36" s="20"/>
      <c r="F36" s="20"/>
      <c r="G36" s="153">
        <f>SUM(C36:F36)</f>
        <v>0</v>
      </c>
      <c r="H36" s="353" t="s">
        <v>217</v>
      </c>
      <c r="I36" s="264"/>
      <c r="J36" s="264"/>
      <c r="K36" s="264"/>
      <c r="L36" s="265"/>
      <c r="M36" s="31"/>
    </row>
    <row r="37" spans="1:13" ht="21.75" customHeight="1">
      <c r="A37" s="240" t="s">
        <v>218</v>
      </c>
      <c r="B37" s="139" t="s">
        <v>219</v>
      </c>
      <c r="C37" s="378">
        <f>IF('資產表'!C7&lt;&gt;C7+C34,"負債+淨值≠資產",C7+C34)</f>
        <v>0</v>
      </c>
      <c r="D37" s="379"/>
      <c r="E37" s="379"/>
      <c r="F37" s="379"/>
      <c r="G37" s="380"/>
      <c r="H37" s="350"/>
      <c r="I37" s="351"/>
      <c r="J37" s="351"/>
      <c r="K37" s="351"/>
      <c r="L37" s="352"/>
      <c r="M37" s="31"/>
    </row>
    <row r="38" spans="1:13" s="37" customFormat="1" ht="21.75" customHeight="1">
      <c r="A38" s="149" t="s">
        <v>168</v>
      </c>
      <c r="B38" s="139" t="s">
        <v>219</v>
      </c>
      <c r="C38" s="344">
        <f>'資產表'!C7-('負債表 '!C7+'負債表 '!C34)</f>
        <v>0</v>
      </c>
      <c r="D38" s="345"/>
      <c r="E38" s="345"/>
      <c r="F38" s="345"/>
      <c r="G38" s="346"/>
      <c r="H38" s="347"/>
      <c r="I38" s="348"/>
      <c r="J38" s="348"/>
      <c r="K38" s="348"/>
      <c r="L38" s="349"/>
      <c r="M38" s="36"/>
    </row>
    <row r="39" spans="1:13" ht="13.5" customHeight="1">
      <c r="A39" s="241"/>
      <c r="B39" s="242"/>
      <c r="C39" s="199"/>
      <c r="D39" s="49"/>
      <c r="E39" s="49"/>
      <c r="F39" s="49"/>
      <c r="G39" s="49"/>
      <c r="H39" s="200"/>
      <c r="I39" s="200"/>
      <c r="J39" s="200"/>
      <c r="K39" s="200"/>
      <c r="L39" s="200"/>
      <c r="M39" s="31"/>
    </row>
    <row r="40" spans="1:12" s="227" customFormat="1" ht="17.25" customHeight="1">
      <c r="A40" s="342" t="str">
        <f>+'資產表'!A52</f>
        <v>業務主管：________ 填表人：________電話：________ 轉  ________</v>
      </c>
      <c r="B40" s="343"/>
      <c r="C40" s="343"/>
      <c r="D40" s="343"/>
      <c r="E40" s="343"/>
      <c r="F40" s="343"/>
      <c r="G40" s="343"/>
      <c r="H40" s="343"/>
      <c r="I40" s="343"/>
      <c r="J40" s="343"/>
      <c r="K40" s="343"/>
      <c r="L40" s="238"/>
    </row>
    <row r="41" spans="1:12" s="48" customFormat="1" ht="19.5" customHeight="1">
      <c r="A41" s="305" t="s">
        <v>241</v>
      </c>
      <c r="B41" s="377"/>
      <c r="C41" s="377"/>
      <c r="D41" s="377"/>
      <c r="E41" s="377"/>
      <c r="F41" s="377"/>
      <c r="G41" s="377"/>
      <c r="H41" s="377"/>
      <c r="I41" s="377"/>
      <c r="J41" s="377"/>
      <c r="K41" s="377"/>
      <c r="L41" s="46"/>
    </row>
  </sheetData>
  <sheetProtection sheet="1"/>
  <mergeCells count="46">
    <mergeCell ref="H7:L7"/>
    <mergeCell ref="A4:L4"/>
    <mergeCell ref="A41:K41"/>
    <mergeCell ref="H29:L29"/>
    <mergeCell ref="H30:L30"/>
    <mergeCell ref="H31:L31"/>
    <mergeCell ref="H32:L32"/>
    <mergeCell ref="C37:G37"/>
    <mergeCell ref="C16:G16"/>
    <mergeCell ref="C18:G18"/>
    <mergeCell ref="H5:L5"/>
    <mergeCell ref="C7:G7"/>
    <mergeCell ref="C15:G15"/>
    <mergeCell ref="H10:L10"/>
    <mergeCell ref="H11:L11"/>
    <mergeCell ref="A1:L1"/>
    <mergeCell ref="A2:L2"/>
    <mergeCell ref="A3:L3"/>
    <mergeCell ref="C9:G9"/>
    <mergeCell ref="H9:L9"/>
    <mergeCell ref="C34:G34"/>
    <mergeCell ref="H34:L34"/>
    <mergeCell ref="H8:L8"/>
    <mergeCell ref="H15:L15"/>
    <mergeCell ref="C20:G20"/>
    <mergeCell ref="H22:L22"/>
    <mergeCell ref="H24:L24"/>
    <mergeCell ref="H25:L25"/>
    <mergeCell ref="C19:G19"/>
    <mergeCell ref="C17:G17"/>
    <mergeCell ref="A40:K40"/>
    <mergeCell ref="C38:G38"/>
    <mergeCell ref="H38:L38"/>
    <mergeCell ref="H37:L37"/>
    <mergeCell ref="H35:L35"/>
    <mergeCell ref="H26:L26"/>
    <mergeCell ref="H36:L36"/>
    <mergeCell ref="H28:L28"/>
    <mergeCell ref="H27:L27"/>
    <mergeCell ref="H33:L33"/>
    <mergeCell ref="H23:L23"/>
    <mergeCell ref="H12:L12"/>
    <mergeCell ref="H13:L13"/>
    <mergeCell ref="H14:L14"/>
    <mergeCell ref="H21:L21"/>
    <mergeCell ref="H16:L20"/>
  </mergeCells>
  <printOptions horizontalCentered="1"/>
  <pageMargins left="0" right="0" top="0.7874015748031497" bottom="0.1968503937007874" header="0.07874015748031496" footer="0"/>
  <pageSetup fitToHeight="1" fitToWidth="1" horizontalDpi="600" verticalDpi="600" orientation="portrait" paperSize="9" scale="66" r:id="rId5"/>
  <drawing r:id="rId4"/>
  <legacyDrawing r:id="rId3"/>
  <oleObjects>
    <oleObject progId="Word.Document.8" shapeId="76198380" r:id="rId2"/>
  </oleObjects>
</worksheet>
</file>

<file path=xl/worksheets/sheet3.xml><?xml version="1.0" encoding="utf-8"?>
<worksheet xmlns="http://schemas.openxmlformats.org/spreadsheetml/2006/main" xmlns:r="http://schemas.openxmlformats.org/officeDocument/2006/relationships">
  <sheetPr>
    <pageSetUpPr fitToPage="1"/>
  </sheetPr>
  <dimension ref="A1:K47"/>
  <sheetViews>
    <sheetView showGridLines="0" zoomScale="90" zoomScaleNormal="90" zoomScalePageLayoutView="0" workbookViewId="0" topLeftCell="A1">
      <selection activeCell="D39" sqref="D39"/>
    </sheetView>
  </sheetViews>
  <sheetFormatPr defaultColWidth="9.00390625" defaultRowHeight="16.5"/>
  <cols>
    <col min="1" max="1" width="16.375" style="71" customWidth="1"/>
    <col min="2" max="2" width="23.625" style="66" customWidth="1"/>
    <col min="3" max="3" width="12.625" style="66" customWidth="1"/>
    <col min="4" max="4" width="18.625" style="66" customWidth="1"/>
    <col min="5" max="5" width="10.625" style="66" customWidth="1"/>
    <col min="6" max="6" width="12.625" style="72" customWidth="1"/>
    <col min="7" max="7" width="23.625" style="66" customWidth="1"/>
    <col min="8" max="8" width="12.625" style="66" customWidth="1"/>
    <col min="9" max="9" width="18.625" style="66" customWidth="1"/>
    <col min="10" max="10" width="10.625" style="66" customWidth="1"/>
    <col min="11" max="11" width="12.625" style="72" customWidth="1"/>
    <col min="12" max="16384" width="9.00390625" style="48" customWidth="1"/>
  </cols>
  <sheetData>
    <row r="1" spans="1:11" s="63" customFormat="1" ht="27.75">
      <c r="A1" s="392" t="s">
        <v>141</v>
      </c>
      <c r="B1" s="392"/>
      <c r="C1" s="392"/>
      <c r="D1" s="392"/>
      <c r="E1" s="392"/>
      <c r="F1" s="392"/>
      <c r="G1" s="392"/>
      <c r="H1" s="392"/>
      <c r="I1" s="392"/>
      <c r="J1" s="392"/>
      <c r="K1" s="392"/>
    </row>
    <row r="2" spans="1:11" s="63" customFormat="1" ht="15" customHeight="1">
      <c r="A2" s="201"/>
      <c r="B2" s="201"/>
      <c r="C2" s="201"/>
      <c r="D2" s="201"/>
      <c r="E2" s="201"/>
      <c r="F2" s="202"/>
      <c r="G2" s="201"/>
      <c r="H2" s="201"/>
      <c r="I2" s="201"/>
      <c r="J2" s="201"/>
      <c r="K2" s="202"/>
    </row>
    <row r="3" spans="1:11" s="64" customFormat="1" ht="24.75" customHeight="1">
      <c r="A3" s="407" t="s">
        <v>140</v>
      </c>
      <c r="B3" s="408"/>
      <c r="C3" s="408"/>
      <c r="D3" s="408"/>
      <c r="E3" s="408"/>
      <c r="F3" s="408"/>
      <c r="G3" s="409"/>
      <c r="H3" s="409"/>
      <c r="I3" s="409"/>
      <c r="J3" s="409"/>
      <c r="K3" s="410"/>
    </row>
    <row r="4" spans="1:11" s="65" customFormat="1" ht="15" customHeight="1">
      <c r="A4" s="411"/>
      <c r="B4" s="411"/>
      <c r="C4" s="411"/>
      <c r="D4" s="411"/>
      <c r="E4" s="411"/>
      <c r="F4" s="411"/>
      <c r="G4" s="411"/>
      <c r="H4" s="411"/>
      <c r="I4" s="411"/>
      <c r="J4" s="411"/>
      <c r="K4" s="411"/>
    </row>
    <row r="5" spans="1:11" s="79" customFormat="1" ht="18.75">
      <c r="A5" s="85"/>
      <c r="B5" s="97">
        <f>IF(ISBLANK('[1]資產表'!B4),"",'[1]資產表'!B4)</f>
      </c>
      <c r="C5" s="96"/>
      <c r="D5" s="80"/>
      <c r="E5" s="80"/>
      <c r="F5" s="86"/>
      <c r="G5" s="85"/>
      <c r="H5" s="85"/>
      <c r="I5" s="87"/>
      <c r="J5" s="87"/>
      <c r="K5" s="243" t="s">
        <v>221</v>
      </c>
    </row>
    <row r="6" spans="1:11" ht="15" customHeight="1" thickBot="1">
      <c r="A6" s="178"/>
      <c r="B6" s="179"/>
      <c r="C6" s="179"/>
      <c r="D6" s="180"/>
      <c r="E6" s="180"/>
      <c r="F6" s="181"/>
      <c r="G6" s="182"/>
      <c r="H6" s="182"/>
      <c r="I6" s="182"/>
      <c r="J6" s="183"/>
      <c r="K6" s="181"/>
    </row>
    <row r="7" spans="1:11" s="27" customFormat="1" ht="30" customHeight="1">
      <c r="A7" s="163" t="s">
        <v>82</v>
      </c>
      <c r="B7" s="393" t="s">
        <v>163</v>
      </c>
      <c r="C7" s="394"/>
      <c r="D7" s="393" t="s">
        <v>83</v>
      </c>
      <c r="E7" s="394"/>
      <c r="F7" s="397" t="s">
        <v>65</v>
      </c>
      <c r="G7" s="399" t="s">
        <v>84</v>
      </c>
      <c r="H7" s="394"/>
      <c r="I7" s="401" t="s">
        <v>85</v>
      </c>
      <c r="J7" s="402"/>
      <c r="K7" s="405" t="s">
        <v>65</v>
      </c>
    </row>
    <row r="8" spans="1:11" s="203" customFormat="1" ht="30" customHeight="1" thickBot="1">
      <c r="A8" s="116"/>
      <c r="B8" s="395"/>
      <c r="C8" s="396"/>
      <c r="D8" s="395"/>
      <c r="E8" s="396"/>
      <c r="F8" s="398"/>
      <c r="G8" s="400"/>
      <c r="H8" s="396"/>
      <c r="I8" s="403"/>
      <c r="J8" s="404"/>
      <c r="K8" s="406"/>
    </row>
    <row r="9" spans="1:11" s="204" customFormat="1" ht="24.75" customHeight="1">
      <c r="A9" s="164" t="s">
        <v>86</v>
      </c>
      <c r="B9" s="176" t="s">
        <v>114</v>
      </c>
      <c r="C9" s="117" t="s">
        <v>79</v>
      </c>
      <c r="D9" s="176" t="s">
        <v>114</v>
      </c>
      <c r="E9" s="117" t="s">
        <v>79</v>
      </c>
      <c r="F9" s="119" t="s">
        <v>79</v>
      </c>
      <c r="G9" s="177" t="s">
        <v>114</v>
      </c>
      <c r="H9" s="117" t="s">
        <v>79</v>
      </c>
      <c r="I9" s="176" t="s">
        <v>114</v>
      </c>
      <c r="J9" s="118" t="s">
        <v>79</v>
      </c>
      <c r="K9" s="165" t="s">
        <v>79</v>
      </c>
    </row>
    <row r="10" spans="1:11" ht="15.75">
      <c r="A10" s="383" t="s">
        <v>74</v>
      </c>
      <c r="B10" s="205" t="s">
        <v>87</v>
      </c>
      <c r="C10" s="99"/>
      <c r="D10" s="207" t="s">
        <v>88</v>
      </c>
      <c r="E10" s="99"/>
      <c r="F10" s="208"/>
      <c r="G10" s="205" t="s">
        <v>89</v>
      </c>
      <c r="H10" s="98"/>
      <c r="I10" s="209" t="s">
        <v>90</v>
      </c>
      <c r="J10" s="99"/>
      <c r="K10" s="211"/>
    </row>
    <row r="11" spans="1:11" ht="15.75">
      <c r="A11" s="384"/>
      <c r="B11" s="206" t="s">
        <v>91</v>
      </c>
      <c r="C11" s="101"/>
      <c r="D11" s="207" t="s">
        <v>92</v>
      </c>
      <c r="E11" s="101"/>
      <c r="F11" s="208"/>
      <c r="G11" s="206" t="s">
        <v>93</v>
      </c>
      <c r="H11" s="100"/>
      <c r="I11" s="207" t="s">
        <v>94</v>
      </c>
      <c r="J11" s="103"/>
      <c r="K11" s="211"/>
    </row>
    <row r="12" spans="1:11" ht="15.75">
      <c r="A12" s="384"/>
      <c r="B12" s="91"/>
      <c r="C12" s="103"/>
      <c r="D12" s="207" t="s">
        <v>95</v>
      </c>
      <c r="E12" s="101"/>
      <c r="F12" s="208"/>
      <c r="G12" s="91"/>
      <c r="H12" s="102"/>
      <c r="I12" s="210" t="s">
        <v>157</v>
      </c>
      <c r="J12" s="103"/>
      <c r="K12" s="211"/>
    </row>
    <row r="13" spans="1:11" ht="15.75">
      <c r="A13" s="384"/>
      <c r="B13" s="91"/>
      <c r="C13" s="103"/>
      <c r="D13" s="207" t="s">
        <v>96</v>
      </c>
      <c r="E13" s="101"/>
      <c r="F13" s="208"/>
      <c r="G13" s="92"/>
      <c r="H13" s="102"/>
      <c r="I13" s="210" t="s">
        <v>156</v>
      </c>
      <c r="J13" s="103"/>
      <c r="K13" s="211"/>
    </row>
    <row r="14" spans="1:11" ht="15.75">
      <c r="A14" s="384"/>
      <c r="B14" s="91"/>
      <c r="C14" s="101"/>
      <c r="D14" s="207" t="s">
        <v>80</v>
      </c>
      <c r="E14" s="101"/>
      <c r="F14" s="208"/>
      <c r="G14" s="92"/>
      <c r="H14" s="100"/>
      <c r="I14" s="198"/>
      <c r="J14" s="101"/>
      <c r="K14" s="211"/>
    </row>
    <row r="15" spans="1:11" ht="15.75">
      <c r="A15" s="384"/>
      <c r="B15" s="91"/>
      <c r="C15" s="101"/>
      <c r="D15" s="91"/>
      <c r="E15" s="101"/>
      <c r="F15" s="208"/>
      <c r="G15" s="91"/>
      <c r="H15" s="100"/>
      <c r="I15" s="100"/>
      <c r="J15" s="101"/>
      <c r="K15" s="211"/>
    </row>
    <row r="16" spans="1:11" s="44" customFormat="1" ht="15.75">
      <c r="A16" s="385"/>
      <c r="B16" s="167" t="s">
        <v>81</v>
      </c>
      <c r="C16" s="113">
        <f>SUM(C10:C15)</f>
        <v>0</v>
      </c>
      <c r="D16" s="167" t="s">
        <v>81</v>
      </c>
      <c r="E16" s="113">
        <f>SUM(E10:E15)</f>
        <v>0</v>
      </c>
      <c r="F16" s="114">
        <f>C16+E16</f>
        <v>0</v>
      </c>
      <c r="G16" s="168" t="s">
        <v>81</v>
      </c>
      <c r="H16" s="113">
        <f>SUM(H10:H15)</f>
        <v>0</v>
      </c>
      <c r="I16" s="169" t="s">
        <v>81</v>
      </c>
      <c r="J16" s="113">
        <f>SUM(J10:J15)</f>
        <v>0</v>
      </c>
      <c r="K16" s="115">
        <f>H16+J16</f>
        <v>0</v>
      </c>
    </row>
    <row r="17" spans="1:11" ht="15.75">
      <c r="A17" s="383" t="s">
        <v>75</v>
      </c>
      <c r="B17" s="166"/>
      <c r="C17" s="99"/>
      <c r="D17" s="166" t="s">
        <v>97</v>
      </c>
      <c r="E17" s="99"/>
      <c r="F17" s="213"/>
      <c r="G17" s="166" t="s">
        <v>89</v>
      </c>
      <c r="H17" s="98"/>
      <c r="I17" s="197" t="s">
        <v>160</v>
      </c>
      <c r="J17" s="99"/>
      <c r="K17" s="212"/>
    </row>
    <row r="18" spans="1:11" ht="15.75">
      <c r="A18" s="384"/>
      <c r="B18" s="94" t="s">
        <v>91</v>
      </c>
      <c r="C18" s="101"/>
      <c r="D18" s="195" t="s">
        <v>144</v>
      </c>
      <c r="E18" s="103"/>
      <c r="F18" s="208"/>
      <c r="G18" s="94" t="s">
        <v>93</v>
      </c>
      <c r="H18" s="100"/>
      <c r="I18" s="195" t="s">
        <v>145</v>
      </c>
      <c r="J18" s="103"/>
      <c r="K18" s="211"/>
    </row>
    <row r="19" spans="1:11" ht="15.75">
      <c r="A19" s="384"/>
      <c r="B19" s="91" t="s">
        <v>98</v>
      </c>
      <c r="C19" s="103"/>
      <c r="D19" s="194" t="s">
        <v>162</v>
      </c>
      <c r="E19" s="103"/>
      <c r="F19" s="208"/>
      <c r="G19" s="91" t="s">
        <v>99</v>
      </c>
      <c r="H19" s="102"/>
      <c r="I19" s="194" t="s">
        <v>161</v>
      </c>
      <c r="J19" s="103"/>
      <c r="K19" s="211"/>
    </row>
    <row r="20" spans="1:11" ht="15">
      <c r="A20" s="384"/>
      <c r="B20" s="91"/>
      <c r="C20" s="103"/>
      <c r="D20" s="194" t="s">
        <v>142</v>
      </c>
      <c r="E20" s="103"/>
      <c r="F20" s="208"/>
      <c r="G20" s="170"/>
      <c r="H20" s="102"/>
      <c r="I20" s="195" t="s">
        <v>143</v>
      </c>
      <c r="J20" s="103"/>
      <c r="K20" s="211"/>
    </row>
    <row r="21" spans="1:11" ht="15">
      <c r="A21" s="384"/>
      <c r="B21" s="91"/>
      <c r="C21" s="103"/>
      <c r="D21" s="195" t="s">
        <v>147</v>
      </c>
      <c r="E21" s="103"/>
      <c r="F21" s="208"/>
      <c r="G21" s="92"/>
      <c r="H21" s="102"/>
      <c r="I21" s="195" t="s">
        <v>149</v>
      </c>
      <c r="J21" s="103"/>
      <c r="K21" s="211"/>
    </row>
    <row r="22" spans="1:11" ht="15">
      <c r="A22" s="384"/>
      <c r="B22" s="95"/>
      <c r="C22" s="101"/>
      <c r="D22" s="195" t="s">
        <v>148</v>
      </c>
      <c r="E22" s="101"/>
      <c r="F22" s="208"/>
      <c r="G22" s="170"/>
      <c r="H22" s="100"/>
      <c r="I22" s="195" t="s">
        <v>165</v>
      </c>
      <c r="J22" s="101"/>
      <c r="K22" s="211"/>
    </row>
    <row r="23" spans="1:11" ht="15">
      <c r="A23" s="384"/>
      <c r="B23" s="91"/>
      <c r="C23" s="101"/>
      <c r="D23" s="195" t="s">
        <v>164</v>
      </c>
      <c r="E23" s="101"/>
      <c r="F23" s="208"/>
      <c r="G23" s="170"/>
      <c r="H23" s="100"/>
      <c r="J23" s="101"/>
      <c r="K23" s="211"/>
    </row>
    <row r="24" spans="1:11" s="44" customFormat="1" ht="15">
      <c r="A24" s="385"/>
      <c r="B24" s="167" t="s">
        <v>81</v>
      </c>
      <c r="C24" s="113">
        <f>SUM(C17:C23)</f>
        <v>0</v>
      </c>
      <c r="D24" s="167" t="s">
        <v>100</v>
      </c>
      <c r="E24" s="113">
        <f>SUM(E17:E23)</f>
        <v>0</v>
      </c>
      <c r="F24" s="114">
        <f>C24+E24</f>
        <v>0</v>
      </c>
      <c r="G24" s="168" t="s">
        <v>81</v>
      </c>
      <c r="H24" s="113">
        <f>SUM(H17:H23)</f>
        <v>0</v>
      </c>
      <c r="I24" s="169" t="s">
        <v>81</v>
      </c>
      <c r="J24" s="113">
        <f>SUM(J17:J23)</f>
        <v>0</v>
      </c>
      <c r="K24" s="115">
        <f>H24+J24</f>
        <v>0</v>
      </c>
    </row>
    <row r="25" spans="1:11" ht="15">
      <c r="A25" s="383" t="s">
        <v>76</v>
      </c>
      <c r="B25" s="166" t="s">
        <v>87</v>
      </c>
      <c r="C25" s="99"/>
      <c r="D25" s="166" t="s">
        <v>101</v>
      </c>
      <c r="E25" s="106"/>
      <c r="F25" s="213"/>
      <c r="G25" s="166" t="s">
        <v>89</v>
      </c>
      <c r="H25" s="98"/>
      <c r="I25" s="166" t="s">
        <v>153</v>
      </c>
      <c r="J25" s="99"/>
      <c r="K25" s="212"/>
    </row>
    <row r="26" spans="1:11" ht="15">
      <c r="A26" s="384"/>
      <c r="B26" s="94" t="s">
        <v>91</v>
      </c>
      <c r="C26" s="101"/>
      <c r="D26" s="91" t="s">
        <v>103</v>
      </c>
      <c r="E26" s="101"/>
      <c r="F26" s="208"/>
      <c r="G26" s="94" t="s">
        <v>93</v>
      </c>
      <c r="H26" s="100"/>
      <c r="I26" s="195" t="s">
        <v>154</v>
      </c>
      <c r="J26" s="101"/>
      <c r="K26" s="211"/>
    </row>
    <row r="27" spans="1:11" ht="15">
      <c r="A27" s="384"/>
      <c r="B27" s="91" t="s">
        <v>102</v>
      </c>
      <c r="C27" s="103"/>
      <c r="D27" s="195" t="s">
        <v>152</v>
      </c>
      <c r="E27" s="103"/>
      <c r="F27" s="208"/>
      <c r="G27" s="249" t="s">
        <v>231</v>
      </c>
      <c r="H27" s="102"/>
      <c r="I27" s="92" t="s">
        <v>104</v>
      </c>
      <c r="J27" s="103"/>
      <c r="K27" s="211"/>
    </row>
    <row r="28" spans="1:11" ht="15">
      <c r="A28" s="384"/>
      <c r="B28" s="249" t="s">
        <v>230</v>
      </c>
      <c r="C28" s="103"/>
      <c r="D28" s="195"/>
      <c r="E28" s="103"/>
      <c r="F28" s="208"/>
      <c r="G28" s="196" t="s">
        <v>242</v>
      </c>
      <c r="H28" s="102"/>
      <c r="I28" s="91" t="s">
        <v>105</v>
      </c>
      <c r="J28" s="103"/>
      <c r="K28" s="211"/>
    </row>
    <row r="29" spans="1:11" ht="15">
      <c r="A29" s="384"/>
      <c r="B29" s="91"/>
      <c r="C29" s="101"/>
      <c r="D29" s="195"/>
      <c r="E29" s="101"/>
      <c r="F29" s="208"/>
      <c r="G29" s="94"/>
      <c r="H29" s="100"/>
      <c r="I29" s="196" t="s">
        <v>151</v>
      </c>
      <c r="J29" s="101"/>
      <c r="K29" s="211"/>
    </row>
    <row r="30" spans="1:11" ht="15">
      <c r="A30" s="384"/>
      <c r="B30" s="91"/>
      <c r="C30" s="103"/>
      <c r="D30" s="92"/>
      <c r="E30" s="103"/>
      <c r="F30" s="208"/>
      <c r="G30" s="91"/>
      <c r="H30" s="102"/>
      <c r="J30" s="103"/>
      <c r="K30" s="211"/>
    </row>
    <row r="31" spans="1:11" s="44" customFormat="1" ht="15">
      <c r="A31" s="385"/>
      <c r="B31" s="167" t="s">
        <v>81</v>
      </c>
      <c r="C31" s="113">
        <f>SUM(C25:C30)</f>
        <v>0</v>
      </c>
      <c r="D31" s="167" t="s">
        <v>100</v>
      </c>
      <c r="E31" s="113">
        <f>SUM(E25:E30)</f>
        <v>0</v>
      </c>
      <c r="F31" s="114">
        <f>C31+E31</f>
        <v>0</v>
      </c>
      <c r="G31" s="168" t="s">
        <v>81</v>
      </c>
      <c r="H31" s="113">
        <f>SUM(H25:H30)</f>
        <v>0</v>
      </c>
      <c r="I31" s="169" t="s">
        <v>81</v>
      </c>
      <c r="J31" s="113">
        <f>SUM(J25:J30)</f>
        <v>0</v>
      </c>
      <c r="K31" s="115">
        <f>H31+J31</f>
        <v>0</v>
      </c>
    </row>
    <row r="32" spans="1:11" ht="15">
      <c r="A32" s="386" t="s">
        <v>77</v>
      </c>
      <c r="B32" s="166" t="s">
        <v>87</v>
      </c>
      <c r="C32" s="99"/>
      <c r="D32" s="166" t="s">
        <v>107</v>
      </c>
      <c r="E32" s="106"/>
      <c r="F32" s="213"/>
      <c r="G32" s="166" t="s">
        <v>89</v>
      </c>
      <c r="H32" s="105"/>
      <c r="I32" s="166" t="s">
        <v>106</v>
      </c>
      <c r="J32" s="99"/>
      <c r="K32" s="212"/>
    </row>
    <row r="33" spans="1:11" ht="15">
      <c r="A33" s="387"/>
      <c r="B33" s="94" t="s">
        <v>91</v>
      </c>
      <c r="C33" s="101"/>
      <c r="D33" s="94" t="s">
        <v>109</v>
      </c>
      <c r="E33" s="101"/>
      <c r="F33" s="208"/>
      <c r="G33" s="94" t="s">
        <v>93</v>
      </c>
      <c r="H33" s="100"/>
      <c r="I33" s="91" t="s">
        <v>108</v>
      </c>
      <c r="J33" s="101"/>
      <c r="K33" s="211"/>
    </row>
    <row r="34" spans="1:11" ht="15">
      <c r="A34" s="387"/>
      <c r="B34" s="249" t="s">
        <v>230</v>
      </c>
      <c r="C34" s="103"/>
      <c r="D34" s="196" t="s">
        <v>210</v>
      </c>
      <c r="E34" s="101"/>
      <c r="F34" s="208"/>
      <c r="G34" s="249" t="s">
        <v>231</v>
      </c>
      <c r="H34" s="102"/>
      <c r="I34" s="194" t="s">
        <v>158</v>
      </c>
      <c r="J34" s="103"/>
      <c r="K34" s="211"/>
    </row>
    <row r="35" spans="1:11" ht="15">
      <c r="A35" s="387"/>
      <c r="B35" s="94"/>
      <c r="C35" s="103"/>
      <c r="D35" s="94" t="s">
        <v>110</v>
      </c>
      <c r="E35" s="101"/>
      <c r="F35" s="208"/>
      <c r="G35" s="196" t="s">
        <v>242</v>
      </c>
      <c r="H35" s="102"/>
      <c r="I35" s="195" t="s">
        <v>211</v>
      </c>
      <c r="J35" s="103"/>
      <c r="K35" s="211"/>
    </row>
    <row r="36" spans="1:11" ht="15">
      <c r="A36" s="387"/>
      <c r="B36" s="94"/>
      <c r="C36" s="103"/>
      <c r="D36" s="196" t="s">
        <v>152</v>
      </c>
      <c r="E36" s="103"/>
      <c r="F36" s="208"/>
      <c r="G36" s="94"/>
      <c r="H36" s="102"/>
      <c r="I36" s="194" t="s">
        <v>159</v>
      </c>
      <c r="J36" s="103"/>
      <c r="K36" s="211"/>
    </row>
    <row r="37" spans="1:11" ht="15">
      <c r="A37" s="387"/>
      <c r="B37" s="94"/>
      <c r="C37" s="101"/>
      <c r="E37" s="101"/>
      <c r="F37" s="208"/>
      <c r="G37" s="92"/>
      <c r="H37" s="100"/>
      <c r="I37" s="194" t="s">
        <v>151</v>
      </c>
      <c r="J37" s="101"/>
      <c r="K37" s="211"/>
    </row>
    <row r="38" spans="1:11" s="44" customFormat="1" ht="15">
      <c r="A38" s="388"/>
      <c r="B38" s="167" t="s">
        <v>81</v>
      </c>
      <c r="C38" s="113">
        <f>SUM(C32:C37)</f>
        <v>0</v>
      </c>
      <c r="D38" s="167" t="s">
        <v>100</v>
      </c>
      <c r="E38" s="113">
        <f>SUM(E32:E37)</f>
        <v>0</v>
      </c>
      <c r="F38" s="114">
        <f>C38+E38</f>
        <v>0</v>
      </c>
      <c r="G38" s="168" t="s">
        <v>81</v>
      </c>
      <c r="H38" s="113">
        <f>SUM(H32:H37)</f>
        <v>0</v>
      </c>
      <c r="I38" s="169" t="s">
        <v>81</v>
      </c>
      <c r="J38" s="113">
        <f>SUM(J32:J37)</f>
        <v>0</v>
      </c>
      <c r="K38" s="115">
        <f>H38+J38</f>
        <v>0</v>
      </c>
    </row>
    <row r="39" spans="1:11" ht="15">
      <c r="A39" s="383" t="s">
        <v>78</v>
      </c>
      <c r="B39" s="166" t="s">
        <v>91</v>
      </c>
      <c r="C39" s="99"/>
      <c r="D39" s="166" t="s">
        <v>111</v>
      </c>
      <c r="E39" s="99"/>
      <c r="F39" s="213"/>
      <c r="G39" s="250" t="s">
        <v>244</v>
      </c>
      <c r="H39" s="98"/>
      <c r="I39" s="171" t="s">
        <v>112</v>
      </c>
      <c r="J39" s="99"/>
      <c r="K39" s="212"/>
    </row>
    <row r="40" spans="1:11" ht="15">
      <c r="A40" s="384"/>
      <c r="B40" s="91" t="s">
        <v>98</v>
      </c>
      <c r="C40" s="101"/>
      <c r="D40" s="194" t="s">
        <v>236</v>
      </c>
      <c r="E40" s="101"/>
      <c r="F40" s="208"/>
      <c r="G40" s="91" t="s">
        <v>99</v>
      </c>
      <c r="H40" s="100"/>
      <c r="I40" s="196" t="s">
        <v>155</v>
      </c>
      <c r="J40" s="104"/>
      <c r="K40" s="211"/>
    </row>
    <row r="41" spans="1:11" ht="15">
      <c r="A41" s="384"/>
      <c r="B41" s="249" t="s">
        <v>230</v>
      </c>
      <c r="C41" s="103"/>
      <c r="D41" s="92"/>
      <c r="E41" s="103"/>
      <c r="F41" s="208"/>
      <c r="G41" s="249" t="s">
        <v>231</v>
      </c>
      <c r="H41" s="102"/>
      <c r="I41" s="172" t="s">
        <v>113</v>
      </c>
      <c r="J41" s="103"/>
      <c r="K41" s="211"/>
    </row>
    <row r="42" spans="1:11" ht="15">
      <c r="A42" s="384"/>
      <c r="B42" s="91"/>
      <c r="C42" s="103"/>
      <c r="D42" s="92"/>
      <c r="E42" s="103"/>
      <c r="F42" s="208"/>
      <c r="G42" s="196" t="s">
        <v>242</v>
      </c>
      <c r="H42" s="102"/>
      <c r="I42" s="172" t="s">
        <v>146</v>
      </c>
      <c r="J42" s="103"/>
      <c r="K42" s="211"/>
    </row>
    <row r="43" spans="1:11" ht="15">
      <c r="A43" s="384"/>
      <c r="B43" s="91"/>
      <c r="C43" s="101"/>
      <c r="D43" s="91"/>
      <c r="E43" s="101"/>
      <c r="F43" s="208"/>
      <c r="G43" s="94"/>
      <c r="H43" s="100"/>
      <c r="I43" s="91"/>
      <c r="J43" s="101"/>
      <c r="K43" s="211"/>
    </row>
    <row r="44" spans="1:11" ht="15">
      <c r="A44" s="384"/>
      <c r="B44" s="92"/>
      <c r="C44" s="103"/>
      <c r="D44" s="92"/>
      <c r="E44" s="103"/>
      <c r="F44" s="208"/>
      <c r="G44" s="93"/>
      <c r="H44" s="102"/>
      <c r="I44" s="92"/>
      <c r="J44" s="103"/>
      <c r="K44" s="211"/>
    </row>
    <row r="45" spans="1:11" s="44" customFormat="1" ht="15.75" thickBot="1">
      <c r="A45" s="389"/>
      <c r="B45" s="173" t="s">
        <v>81</v>
      </c>
      <c r="C45" s="110">
        <f>SUM(C39:C44)</f>
        <v>0</v>
      </c>
      <c r="D45" s="173" t="s">
        <v>100</v>
      </c>
      <c r="E45" s="110">
        <f>SUM(E39:E44)</f>
        <v>0</v>
      </c>
      <c r="F45" s="111">
        <f>C45+E45</f>
        <v>0</v>
      </c>
      <c r="G45" s="174" t="s">
        <v>81</v>
      </c>
      <c r="H45" s="110">
        <f>SUM(H39:H44)</f>
        <v>0</v>
      </c>
      <c r="I45" s="173" t="s">
        <v>81</v>
      </c>
      <c r="J45" s="110">
        <f>SUM(J39:J44)</f>
        <v>0</v>
      </c>
      <c r="K45" s="112">
        <f>H45+J45</f>
        <v>0</v>
      </c>
    </row>
    <row r="46" spans="1:11" s="70" customFormat="1" ht="15" customHeight="1">
      <c r="A46" s="175"/>
      <c r="B46" s="68"/>
      <c r="C46" s="68"/>
      <c r="D46" s="68"/>
      <c r="E46" s="68"/>
      <c r="F46" s="69"/>
      <c r="G46" s="68"/>
      <c r="H46" s="68"/>
      <c r="I46" s="68"/>
      <c r="J46" s="68"/>
      <c r="K46" s="69"/>
    </row>
    <row r="47" spans="1:11" s="88" customFormat="1" ht="27.75" customHeight="1">
      <c r="A47" s="390"/>
      <c r="B47" s="391"/>
      <c r="C47" s="161"/>
      <c r="D47" s="161"/>
      <c r="E47" s="89"/>
      <c r="F47" s="90"/>
      <c r="G47" s="90"/>
      <c r="H47" s="161"/>
      <c r="I47" s="42"/>
      <c r="J47" s="161"/>
      <c r="K47" s="162"/>
    </row>
  </sheetData>
  <sheetProtection sheet="1"/>
  <mergeCells count="14">
    <mergeCell ref="A1:K1"/>
    <mergeCell ref="B7:C8"/>
    <mergeCell ref="D7:E8"/>
    <mergeCell ref="F7:F8"/>
    <mergeCell ref="G7:H8"/>
    <mergeCell ref="I7:J8"/>
    <mergeCell ref="K7:K8"/>
    <mergeCell ref="A3:K4"/>
    <mergeCell ref="A10:A16"/>
    <mergeCell ref="A17:A24"/>
    <mergeCell ref="A25:A31"/>
    <mergeCell ref="A32:A38"/>
    <mergeCell ref="A39:A45"/>
    <mergeCell ref="A47:B47"/>
  </mergeCells>
  <printOptions horizontalCentered="1"/>
  <pageMargins left="0" right="0" top="0" bottom="0" header="0.4724409448818898" footer="0.4724409448818898"/>
  <pageSetup fitToHeight="1" fitToWidth="1" horizontalDpi="600" verticalDpi="600" orientation="landscape" paperSize="9" scale="73"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zoomScale="80" zoomScaleNormal="80" workbookViewId="0" topLeftCell="A1">
      <selection activeCell="C16" sqref="C16"/>
    </sheetView>
  </sheetViews>
  <sheetFormatPr defaultColWidth="9.00390625" defaultRowHeight="16.5"/>
  <cols>
    <col min="1" max="1" width="36.625" style="84" customWidth="1"/>
    <col min="2" max="6" width="28.375" style="66" customWidth="1"/>
    <col min="7" max="7" width="28.375" style="72" customWidth="1"/>
    <col min="8" max="16384" width="9.00390625" style="48" customWidth="1"/>
  </cols>
  <sheetData>
    <row r="1" spans="1:7" s="63" customFormat="1" ht="27.75">
      <c r="A1" s="392" t="s">
        <v>135</v>
      </c>
      <c r="B1" s="392"/>
      <c r="C1" s="392"/>
      <c r="D1" s="392"/>
      <c r="E1" s="392"/>
      <c r="F1" s="392"/>
      <c r="G1" s="392"/>
    </row>
    <row r="2" spans="1:7" s="63" customFormat="1" ht="15" customHeight="1">
      <c r="A2" s="62"/>
      <c r="B2" s="62"/>
      <c r="C2" s="62"/>
      <c r="D2" s="62"/>
      <c r="E2" s="62"/>
      <c r="F2" s="62"/>
      <c r="G2" s="62"/>
    </row>
    <row r="3" spans="1:7" s="64" customFormat="1" ht="24.75" customHeight="1">
      <c r="A3" s="423" t="s">
        <v>177</v>
      </c>
      <c r="B3" s="423"/>
      <c r="C3" s="423"/>
      <c r="D3" s="423"/>
      <c r="E3" s="423"/>
      <c r="F3" s="423"/>
      <c r="G3" s="423"/>
    </row>
    <row r="4" spans="1:7" s="70" customFormat="1" ht="15" customHeight="1">
      <c r="A4" s="73"/>
      <c r="B4" s="73"/>
      <c r="C4" s="73"/>
      <c r="D4" s="73"/>
      <c r="E4" s="73"/>
      <c r="F4" s="73"/>
      <c r="G4" s="243" t="s">
        <v>222</v>
      </c>
    </row>
    <row r="5" spans="1:7" ht="15" customHeight="1">
      <c r="A5" s="43"/>
      <c r="B5" s="74"/>
      <c r="C5" s="44"/>
      <c r="D5" s="45"/>
      <c r="E5" s="46"/>
      <c r="F5" s="46"/>
      <c r="G5" s="75"/>
    </row>
    <row r="6" spans="1:7" s="76" customFormat="1" ht="15.75" customHeight="1">
      <c r="A6" s="424" t="s">
        <v>136</v>
      </c>
      <c r="B6" s="426" t="s">
        <v>237</v>
      </c>
      <c r="C6" s="415" t="s">
        <v>232</v>
      </c>
      <c r="D6" s="412" t="s">
        <v>235</v>
      </c>
      <c r="E6" s="415" t="s">
        <v>233</v>
      </c>
      <c r="F6" s="412" t="s">
        <v>234</v>
      </c>
      <c r="G6" s="418" t="s">
        <v>137</v>
      </c>
    </row>
    <row r="7" spans="1:7" s="76" customFormat="1" ht="15.75" customHeight="1">
      <c r="A7" s="425"/>
      <c r="B7" s="427"/>
      <c r="C7" s="416"/>
      <c r="D7" s="413"/>
      <c r="E7" s="416"/>
      <c r="F7" s="413"/>
      <c r="G7" s="419"/>
    </row>
    <row r="8" spans="1:7" s="76" customFormat="1" ht="15.75" customHeight="1">
      <c r="A8" s="421" t="s">
        <v>138</v>
      </c>
      <c r="B8" s="427"/>
      <c r="C8" s="416"/>
      <c r="D8" s="413"/>
      <c r="E8" s="416"/>
      <c r="F8" s="413"/>
      <c r="G8" s="419"/>
    </row>
    <row r="9" spans="1:7" s="76" customFormat="1" ht="15.75" customHeight="1">
      <c r="A9" s="422"/>
      <c r="B9" s="428"/>
      <c r="C9" s="417"/>
      <c r="D9" s="414"/>
      <c r="E9" s="417"/>
      <c r="F9" s="414"/>
      <c r="G9" s="420"/>
    </row>
    <row r="10" spans="1:7" s="76" customFormat="1" ht="33.75" customHeight="1">
      <c r="A10" s="230" t="s">
        <v>178</v>
      </c>
      <c r="B10" s="109">
        <f aca="true" t="shared" si="0" ref="B10:G10">B11+B20</f>
        <v>0</v>
      </c>
      <c r="C10" s="109">
        <f t="shared" si="0"/>
        <v>0</v>
      </c>
      <c r="D10" s="109">
        <f t="shared" si="0"/>
        <v>0</v>
      </c>
      <c r="E10" s="109">
        <f t="shared" si="0"/>
        <v>0</v>
      </c>
      <c r="F10" s="109">
        <f t="shared" si="0"/>
        <v>0</v>
      </c>
      <c r="G10" s="108">
        <f t="shared" si="0"/>
        <v>0</v>
      </c>
    </row>
    <row r="11" spans="1:7" s="76" customFormat="1" ht="35.25" customHeight="1" thickBot="1">
      <c r="A11" s="154" t="s">
        <v>139</v>
      </c>
      <c r="B11" s="109">
        <f>SUM(B12:B19)</f>
        <v>0</v>
      </c>
      <c r="C11" s="109">
        <f>SUM(C12:C19)</f>
        <v>0</v>
      </c>
      <c r="D11" s="109">
        <f>SUM(D12:D19)</f>
        <v>0</v>
      </c>
      <c r="E11" s="109">
        <f>SUM(E12:E19)</f>
        <v>0</v>
      </c>
      <c r="F11" s="109">
        <f>SUM(F12:F19)</f>
        <v>0</v>
      </c>
      <c r="G11" s="108">
        <f aca="true" t="shared" si="1" ref="G11:G26">SUM(B11:F11)</f>
        <v>0</v>
      </c>
    </row>
    <row r="12" spans="1:7" s="79" customFormat="1" ht="35.25" customHeight="1">
      <c r="A12" s="120" t="s">
        <v>66</v>
      </c>
      <c r="B12" s="77"/>
      <c r="C12" s="77"/>
      <c r="D12" s="78"/>
      <c r="E12" s="214"/>
      <c r="F12" s="215"/>
      <c r="G12" s="158">
        <f t="shared" si="1"/>
        <v>0</v>
      </c>
    </row>
    <row r="13" spans="1:7" s="80" customFormat="1" ht="35.25" customHeight="1">
      <c r="A13" s="120" t="s">
        <v>67</v>
      </c>
      <c r="B13" s="77"/>
      <c r="C13" s="77"/>
      <c r="D13" s="78"/>
      <c r="E13" s="214"/>
      <c r="F13" s="215"/>
      <c r="G13" s="159">
        <f t="shared" si="1"/>
        <v>0</v>
      </c>
    </row>
    <row r="14" spans="1:7" s="80" customFormat="1" ht="35.25" customHeight="1">
      <c r="A14" s="120" t="s">
        <v>68</v>
      </c>
      <c r="B14" s="77"/>
      <c r="C14" s="77"/>
      <c r="D14" s="78"/>
      <c r="E14" s="214"/>
      <c r="F14" s="215"/>
      <c r="G14" s="159">
        <f t="shared" si="1"/>
        <v>0</v>
      </c>
    </row>
    <row r="15" spans="1:7" s="80" customFormat="1" ht="35.25" customHeight="1">
      <c r="A15" s="120" t="s">
        <v>69</v>
      </c>
      <c r="B15" s="77"/>
      <c r="C15" s="77"/>
      <c r="D15" s="78"/>
      <c r="E15" s="214"/>
      <c r="F15" s="215"/>
      <c r="G15" s="159">
        <f t="shared" si="1"/>
        <v>0</v>
      </c>
    </row>
    <row r="16" spans="1:7" s="80" customFormat="1" ht="35.25" customHeight="1">
      <c r="A16" s="120" t="s">
        <v>174</v>
      </c>
      <c r="B16" s="77"/>
      <c r="C16" s="77"/>
      <c r="D16" s="214"/>
      <c r="E16" s="214"/>
      <c r="F16" s="215"/>
      <c r="G16" s="159">
        <f t="shared" si="1"/>
        <v>0</v>
      </c>
    </row>
    <row r="17" spans="1:7" s="80" customFormat="1" ht="35.25" customHeight="1">
      <c r="A17" s="120" t="s">
        <v>70</v>
      </c>
      <c r="B17" s="77"/>
      <c r="C17" s="77"/>
      <c r="D17" s="214"/>
      <c r="E17" s="214"/>
      <c r="F17" s="156"/>
      <c r="G17" s="159">
        <f t="shared" si="1"/>
        <v>0</v>
      </c>
    </row>
    <row r="18" spans="1:7" s="80" customFormat="1" ht="35.25" customHeight="1">
      <c r="A18" s="120" t="s">
        <v>71</v>
      </c>
      <c r="B18" s="77"/>
      <c r="C18" s="77"/>
      <c r="D18" s="78"/>
      <c r="E18" s="214"/>
      <c r="F18" s="215"/>
      <c r="G18" s="159">
        <f t="shared" si="1"/>
        <v>0</v>
      </c>
    </row>
    <row r="19" spans="1:7" s="80" customFormat="1" ht="35.25" customHeight="1" thickBot="1">
      <c r="A19" s="120" t="s">
        <v>72</v>
      </c>
      <c r="B19" s="77"/>
      <c r="C19" s="77"/>
      <c r="D19" s="217"/>
      <c r="E19" s="81"/>
      <c r="F19" s="216"/>
      <c r="G19" s="160">
        <f t="shared" si="1"/>
        <v>0</v>
      </c>
    </row>
    <row r="20" spans="1:7" s="80" customFormat="1" ht="35.25" customHeight="1" thickBot="1" thickTop="1">
      <c r="A20" s="155" t="s">
        <v>73</v>
      </c>
      <c r="B20" s="107">
        <f>SUM(B21:B26)</f>
        <v>0</v>
      </c>
      <c r="C20" s="107">
        <f>SUM(C21:C26)</f>
        <v>0</v>
      </c>
      <c r="D20" s="107">
        <f>SUM(D21:D26)</f>
        <v>0</v>
      </c>
      <c r="E20" s="107">
        <f>SUM(E21:E26)</f>
        <v>0</v>
      </c>
      <c r="F20" s="107">
        <f>SUM(F21:F26)</f>
        <v>0</v>
      </c>
      <c r="G20" s="157">
        <f t="shared" si="1"/>
        <v>0</v>
      </c>
    </row>
    <row r="21" spans="1:7" s="76" customFormat="1" ht="39.75" customHeight="1">
      <c r="A21" s="120" t="s">
        <v>171</v>
      </c>
      <c r="B21" s="214"/>
      <c r="C21" s="214"/>
      <c r="D21" s="214"/>
      <c r="E21" s="217"/>
      <c r="F21" s="156"/>
      <c r="G21" s="158">
        <f t="shared" si="1"/>
        <v>0</v>
      </c>
    </row>
    <row r="22" spans="1:7" s="80" customFormat="1" ht="39.75" customHeight="1">
      <c r="A22" s="120" t="s">
        <v>212</v>
      </c>
      <c r="B22" s="77"/>
      <c r="C22" s="77"/>
      <c r="D22" s="78"/>
      <c r="E22" s="214"/>
      <c r="F22" s="215"/>
      <c r="G22" s="159">
        <f t="shared" si="1"/>
        <v>0</v>
      </c>
    </row>
    <row r="23" spans="1:7" s="80" customFormat="1" ht="39.75" customHeight="1">
      <c r="A23" s="120" t="s">
        <v>172</v>
      </c>
      <c r="B23" s="77"/>
      <c r="C23" s="82"/>
      <c r="D23" s="81"/>
      <c r="E23" s="214"/>
      <c r="F23" s="215"/>
      <c r="G23" s="159">
        <f t="shared" si="1"/>
        <v>0</v>
      </c>
    </row>
    <row r="24" spans="1:7" s="80" customFormat="1" ht="39.75" customHeight="1" thickBot="1">
      <c r="A24" s="121" t="s">
        <v>173</v>
      </c>
      <c r="B24" s="83"/>
      <c r="C24" s="83"/>
      <c r="D24" s="83"/>
      <c r="E24" s="214"/>
      <c r="F24" s="215"/>
      <c r="G24" s="160">
        <f t="shared" si="1"/>
        <v>0</v>
      </c>
    </row>
    <row r="25" spans="1:7" s="80" customFormat="1" ht="39.75" customHeight="1">
      <c r="A25" s="120" t="s">
        <v>243</v>
      </c>
      <c r="B25" s="77"/>
      <c r="C25" s="82"/>
      <c r="D25" s="81"/>
      <c r="E25" s="214"/>
      <c r="F25" s="215"/>
      <c r="G25" s="159">
        <f t="shared" si="1"/>
        <v>0</v>
      </c>
    </row>
    <row r="26" spans="1:7" s="80" customFormat="1" ht="39.75" customHeight="1" thickBot="1">
      <c r="A26" s="121" t="s">
        <v>170</v>
      </c>
      <c r="B26" s="83"/>
      <c r="C26" s="83"/>
      <c r="D26" s="214"/>
      <c r="E26" s="83"/>
      <c r="F26" s="215"/>
      <c r="G26" s="160">
        <f t="shared" si="1"/>
        <v>0</v>
      </c>
    </row>
    <row r="27" spans="1:7" ht="37.5" customHeight="1">
      <c r="A27" s="218" t="s">
        <v>175</v>
      </c>
      <c r="B27" s="219"/>
      <c r="C27" s="219"/>
      <c r="D27" s="219"/>
      <c r="E27" s="219"/>
      <c r="F27" s="46"/>
      <c r="G27" s="47"/>
    </row>
    <row r="28" spans="1:7" ht="15">
      <c r="A28" s="67"/>
      <c r="B28" s="46"/>
      <c r="C28" s="46"/>
      <c r="D28" s="46"/>
      <c r="E28" s="46"/>
      <c r="F28" s="46"/>
      <c r="G28" s="47"/>
    </row>
    <row r="29" spans="1:7" ht="15">
      <c r="A29" s="67"/>
      <c r="B29" s="46"/>
      <c r="C29" s="46"/>
      <c r="D29" s="46"/>
      <c r="E29" s="46"/>
      <c r="F29" s="46"/>
      <c r="G29" s="47"/>
    </row>
    <row r="30" spans="1:7" ht="15">
      <c r="A30" s="67"/>
      <c r="B30" s="46"/>
      <c r="C30" s="46"/>
      <c r="D30" s="46"/>
      <c r="E30" s="46"/>
      <c r="F30" s="46"/>
      <c r="G30" s="47"/>
    </row>
    <row r="31" spans="1:7" ht="15">
      <c r="A31" s="67"/>
      <c r="B31" s="46"/>
      <c r="C31" s="46"/>
      <c r="D31" s="46"/>
      <c r="E31" s="46"/>
      <c r="F31" s="46"/>
      <c r="G31" s="47"/>
    </row>
    <row r="32" spans="1:7" ht="15">
      <c r="A32" s="67"/>
      <c r="B32" s="46"/>
      <c r="C32" s="46"/>
      <c r="D32" s="46"/>
      <c r="E32" s="46"/>
      <c r="F32" s="46"/>
      <c r="G32" s="47"/>
    </row>
    <row r="33" spans="1:7" ht="15">
      <c r="A33" s="67"/>
      <c r="B33" s="46"/>
      <c r="C33" s="46"/>
      <c r="D33" s="46"/>
      <c r="E33" s="46"/>
      <c r="F33" s="46"/>
      <c r="G33" s="47"/>
    </row>
    <row r="34" spans="1:7" ht="15">
      <c r="A34" s="67"/>
      <c r="B34" s="46"/>
      <c r="C34" s="46"/>
      <c r="D34" s="46"/>
      <c r="E34" s="46"/>
      <c r="F34" s="46"/>
      <c r="G34" s="47"/>
    </row>
    <row r="35" spans="1:7" ht="15">
      <c r="A35" s="67"/>
      <c r="B35" s="46"/>
      <c r="C35" s="46"/>
      <c r="D35" s="46"/>
      <c r="E35" s="46"/>
      <c r="F35" s="46"/>
      <c r="G35" s="47"/>
    </row>
    <row r="36" spans="1:7" ht="15">
      <c r="A36" s="67"/>
      <c r="B36" s="46"/>
      <c r="C36" s="46"/>
      <c r="D36" s="46"/>
      <c r="E36" s="46"/>
      <c r="F36" s="46"/>
      <c r="G36" s="47"/>
    </row>
    <row r="37" spans="1:7" ht="15">
      <c r="A37" s="67"/>
      <c r="B37" s="46"/>
      <c r="C37" s="46"/>
      <c r="D37" s="46"/>
      <c r="E37" s="46"/>
      <c r="F37" s="46"/>
      <c r="G37" s="47"/>
    </row>
    <row r="38" spans="1:7" ht="15">
      <c r="A38" s="67"/>
      <c r="B38" s="46"/>
      <c r="C38" s="46"/>
      <c r="D38" s="46"/>
      <c r="E38" s="46"/>
      <c r="F38" s="46"/>
      <c r="G38" s="47"/>
    </row>
    <row r="39" spans="1:7" ht="15">
      <c r="A39" s="67"/>
      <c r="B39" s="46"/>
      <c r="C39" s="46"/>
      <c r="D39" s="46"/>
      <c r="E39" s="46"/>
      <c r="F39" s="46"/>
      <c r="G39" s="47"/>
    </row>
    <row r="40" spans="1:7" ht="15">
      <c r="A40" s="67"/>
      <c r="B40" s="46"/>
      <c r="C40" s="46"/>
      <c r="D40" s="46"/>
      <c r="E40" s="46"/>
      <c r="F40" s="46"/>
      <c r="G40" s="47"/>
    </row>
    <row r="41" spans="1:7" ht="15">
      <c r="A41" s="67"/>
      <c r="B41" s="46"/>
      <c r="C41" s="46"/>
      <c r="D41" s="46"/>
      <c r="E41" s="46"/>
      <c r="F41" s="46"/>
      <c r="G41" s="47"/>
    </row>
    <row r="42" spans="1:7" ht="15">
      <c r="A42" s="67"/>
      <c r="B42" s="46"/>
      <c r="C42" s="46"/>
      <c r="D42" s="46"/>
      <c r="E42" s="46"/>
      <c r="F42" s="46"/>
      <c r="G42" s="47"/>
    </row>
    <row r="43" spans="1:7" ht="15">
      <c r="A43" s="67"/>
      <c r="B43" s="46"/>
      <c r="C43" s="46"/>
      <c r="D43" s="46"/>
      <c r="E43" s="46"/>
      <c r="F43" s="46"/>
      <c r="G43" s="47"/>
    </row>
    <row r="44" spans="1:7" ht="15">
      <c r="A44" s="67"/>
      <c r="B44" s="46"/>
      <c r="C44" s="46"/>
      <c r="D44" s="46"/>
      <c r="E44" s="46"/>
      <c r="F44" s="46"/>
      <c r="G44" s="47"/>
    </row>
    <row r="45" spans="1:7" ht="15">
      <c r="A45" s="67"/>
      <c r="B45" s="46"/>
      <c r="C45" s="46"/>
      <c r="D45" s="46"/>
      <c r="E45" s="46"/>
      <c r="F45" s="46"/>
      <c r="G45" s="47"/>
    </row>
    <row r="46" spans="1:7" ht="15">
      <c r="A46" s="67"/>
      <c r="B46" s="46"/>
      <c r="C46" s="46"/>
      <c r="D46" s="46"/>
      <c r="E46" s="46"/>
      <c r="F46" s="46"/>
      <c r="G46" s="47"/>
    </row>
    <row r="47" spans="1:7" ht="15">
      <c r="A47" s="67"/>
      <c r="B47" s="46"/>
      <c r="C47" s="46"/>
      <c r="D47" s="46"/>
      <c r="E47" s="46"/>
      <c r="F47" s="46"/>
      <c r="G47" s="47"/>
    </row>
    <row r="48" spans="1:7" ht="15">
      <c r="A48" s="67"/>
      <c r="B48" s="46"/>
      <c r="C48" s="46"/>
      <c r="D48" s="46"/>
      <c r="E48" s="46"/>
      <c r="F48" s="46"/>
      <c r="G48" s="47"/>
    </row>
    <row r="49" spans="1:7" ht="15">
      <c r="A49" s="67"/>
      <c r="B49" s="46"/>
      <c r="C49" s="46"/>
      <c r="D49" s="46"/>
      <c r="E49" s="46"/>
      <c r="F49" s="46"/>
      <c r="G49" s="47"/>
    </row>
    <row r="50" spans="1:7" ht="15">
      <c r="A50" s="67"/>
      <c r="B50" s="46"/>
      <c r="C50" s="46"/>
      <c r="D50" s="46"/>
      <c r="E50" s="46"/>
      <c r="F50" s="46"/>
      <c r="G50" s="47"/>
    </row>
    <row r="51" spans="1:7" ht="15">
      <c r="A51" s="67"/>
      <c r="B51" s="46"/>
      <c r="C51" s="46"/>
      <c r="D51" s="46"/>
      <c r="E51" s="46"/>
      <c r="F51" s="46"/>
      <c r="G51" s="47"/>
    </row>
    <row r="52" spans="1:7" ht="15">
      <c r="A52" s="67"/>
      <c r="B52" s="46"/>
      <c r="C52" s="46"/>
      <c r="D52" s="46"/>
      <c r="E52" s="46"/>
      <c r="F52" s="46"/>
      <c r="G52" s="47"/>
    </row>
    <row r="53" spans="1:7" ht="15">
      <c r="A53" s="67"/>
      <c r="B53" s="46"/>
      <c r="C53" s="46"/>
      <c r="D53" s="46"/>
      <c r="E53" s="46"/>
      <c r="F53" s="46"/>
      <c r="G53" s="47"/>
    </row>
    <row r="54" spans="1:7" ht="15">
      <c r="A54" s="67"/>
      <c r="B54" s="46"/>
      <c r="C54" s="46"/>
      <c r="D54" s="46"/>
      <c r="E54" s="46"/>
      <c r="F54" s="46"/>
      <c r="G54" s="47"/>
    </row>
    <row r="55" spans="1:7" ht="15">
      <c r="A55" s="67"/>
      <c r="B55" s="46"/>
      <c r="C55" s="46"/>
      <c r="D55" s="46"/>
      <c r="E55" s="46"/>
      <c r="F55" s="46"/>
      <c r="G55" s="47"/>
    </row>
  </sheetData>
  <sheetProtection sheet="1" objects="1" scenarios="1"/>
  <mergeCells count="10">
    <mergeCell ref="D6:D9"/>
    <mergeCell ref="E6:E9"/>
    <mergeCell ref="F6:F9"/>
    <mergeCell ref="G6:G9"/>
    <mergeCell ref="A8:A9"/>
    <mergeCell ref="A1:G1"/>
    <mergeCell ref="A3:G3"/>
    <mergeCell ref="A6:A7"/>
    <mergeCell ref="B6:B9"/>
    <mergeCell ref="C6:C9"/>
  </mergeCells>
  <printOptions horizontalCentered="1"/>
  <pageMargins left="0.5511811023622047" right="0.5511811023622047" top="0.984251968503937" bottom="0.984251968503937" header="0.5118110236220472" footer="0.5118110236220472"/>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怡君</dc:creator>
  <cp:keywords/>
  <dc:description/>
  <cp:lastModifiedBy>方惠蓉</cp:lastModifiedBy>
  <cp:lastPrinted>2023-05-22T06:42:26Z</cp:lastPrinted>
  <dcterms:created xsi:type="dcterms:W3CDTF">2001-06-23T06:54:32Z</dcterms:created>
  <dcterms:modified xsi:type="dcterms:W3CDTF">2023-05-22T08:57:56Z</dcterms:modified>
  <cp:category/>
  <cp:version/>
  <cp:contentType/>
  <cp:contentStatus/>
</cp:coreProperties>
</file>