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09年\8產物保險公司\"/>
    </mc:Choice>
  </mc:AlternateContent>
  <bookViews>
    <workbookView xWindow="0" yWindow="0" windowWidth="28800" windowHeight="11925"/>
  </bookViews>
  <sheets>
    <sheet name="7.2人壽保險公司綜合損益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D50" i="1"/>
  <c r="D49" i="1"/>
  <c r="D48" i="1"/>
  <c r="D45" i="1"/>
  <c r="D43" i="1"/>
  <c r="D41" i="1"/>
  <c r="D39" i="1"/>
  <c r="C38" i="1"/>
  <c r="B38" i="1"/>
  <c r="D38" i="1" s="1"/>
  <c r="D37" i="1"/>
  <c r="D36" i="1"/>
  <c r="D35" i="1"/>
  <c r="D34" i="1"/>
  <c r="D33" i="1"/>
  <c r="D31" i="1"/>
  <c r="C30" i="1"/>
  <c r="B30" i="1"/>
  <c r="D30" i="1" s="1"/>
  <c r="D29" i="1"/>
  <c r="D28" i="1"/>
  <c r="B26" i="1"/>
  <c r="B40" i="1" s="1"/>
  <c r="D25" i="1"/>
  <c r="D24" i="1"/>
  <c r="D23" i="1"/>
  <c r="D22" i="1"/>
  <c r="D21" i="1"/>
  <c r="D20" i="1"/>
  <c r="D19" i="1"/>
  <c r="D18" i="1"/>
  <c r="D16" i="1"/>
  <c r="D14" i="1"/>
  <c r="D12" i="1"/>
  <c r="D11" i="1"/>
  <c r="D10" i="1"/>
  <c r="D9" i="1"/>
  <c r="C8" i="1"/>
  <c r="C26" i="1" s="1"/>
  <c r="B8" i="1"/>
  <c r="D7" i="1"/>
  <c r="D6" i="1"/>
  <c r="D5" i="1"/>
  <c r="B42" i="1" l="1"/>
  <c r="C40" i="1"/>
  <c r="C42" i="1" s="1"/>
  <c r="C44" i="1" s="1"/>
  <c r="C46" i="1" s="1"/>
  <c r="D26" i="1"/>
  <c r="D8" i="1"/>
  <c r="D40" i="1" l="1"/>
  <c r="D42" i="1"/>
  <c r="B44" i="1"/>
  <c r="B46" i="1" l="1"/>
  <c r="D46" i="1" s="1"/>
  <c r="D44" i="1"/>
</calcChain>
</file>

<file path=xl/sharedStrings.xml><?xml version="1.0" encoding="utf-8"?>
<sst xmlns="http://schemas.openxmlformats.org/spreadsheetml/2006/main" count="56" uniqueCount="55">
  <si>
    <r>
      <t xml:space="preserve">7.2 </t>
    </r>
    <r>
      <rPr>
        <sz val="20"/>
        <rFont val="標楷體"/>
        <family val="4"/>
        <charset val="136"/>
      </rPr>
      <t>全體人壽保險公司綜合損益表</t>
    </r>
    <phoneticPr fontId="5" type="noConversion"/>
  </si>
  <si>
    <r>
      <rPr>
        <sz val="10"/>
        <rFont val="標楷體"/>
        <family val="4"/>
        <charset val="136"/>
      </rPr>
      <t>單位：新臺幣百萬元</t>
    </r>
  </si>
  <si>
    <t>項目</t>
    <phoneticPr fontId="5" type="noConversion"/>
  </si>
  <si>
    <r>
      <t>109</t>
    </r>
    <r>
      <rPr>
        <sz val="11"/>
        <rFont val="標楷體"/>
        <family val="4"/>
        <charset val="136"/>
      </rPr>
      <t>年</t>
    </r>
    <phoneticPr fontId="5" type="noConversion"/>
  </si>
  <si>
    <r>
      <t>108</t>
    </r>
    <r>
      <rPr>
        <sz val="11"/>
        <rFont val="標楷體"/>
        <family val="4"/>
        <charset val="136"/>
      </rPr>
      <t>年</t>
    </r>
    <phoneticPr fontId="5" type="noConversion"/>
  </si>
  <si>
    <t>增減金額</t>
    <phoneticPr fontId="5" type="noConversion"/>
  </si>
  <si>
    <r>
      <rPr>
        <sz val="11"/>
        <rFont val="標楷體"/>
        <family val="4"/>
        <charset val="136"/>
      </rPr>
      <t>營業收入</t>
    </r>
  </si>
  <si>
    <r>
      <t xml:space="preserve">    </t>
    </r>
    <r>
      <rPr>
        <sz val="11"/>
        <rFont val="標楷體"/>
        <family val="4"/>
        <charset val="136"/>
      </rPr>
      <t>保費收入</t>
    </r>
    <phoneticPr fontId="5" type="noConversion"/>
  </si>
  <si>
    <r>
      <t xml:space="preserve">    (</t>
    </r>
    <r>
      <rPr>
        <sz val="11"/>
        <color theme="1"/>
        <rFont val="標楷體"/>
        <family val="4"/>
        <charset val="136"/>
      </rPr>
      <t>減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：再保費支出</t>
    </r>
    <phoneticPr fontId="5" type="noConversion"/>
  </si>
  <si>
    <r>
      <t xml:space="preserve">               </t>
    </r>
    <r>
      <rPr>
        <sz val="11"/>
        <rFont val="標楷體"/>
        <family val="4"/>
        <charset val="136"/>
      </rPr>
      <t>未滿期保費準備淨變動</t>
    </r>
    <phoneticPr fontId="5" type="noConversion"/>
  </si>
  <si>
    <r>
      <t xml:space="preserve">    </t>
    </r>
    <r>
      <rPr>
        <sz val="11"/>
        <rFont val="標楷體"/>
        <family val="4"/>
        <charset val="136"/>
      </rPr>
      <t>自留滿期保費收入</t>
    </r>
    <phoneticPr fontId="5" type="noConversion"/>
  </si>
  <si>
    <r>
      <t xml:space="preserve">    </t>
    </r>
    <r>
      <rPr>
        <sz val="11"/>
        <rFont val="標楷體"/>
        <family val="4"/>
        <charset val="136"/>
      </rPr>
      <t>再保佣金收入</t>
    </r>
  </si>
  <si>
    <r>
      <t xml:space="preserve">    </t>
    </r>
    <r>
      <rPr>
        <sz val="11"/>
        <rFont val="標楷體"/>
        <family val="4"/>
        <charset val="136"/>
      </rPr>
      <t>手續費收入</t>
    </r>
  </si>
  <si>
    <r>
      <t xml:space="preserve">    </t>
    </r>
    <r>
      <rPr>
        <sz val="11"/>
        <rFont val="標楷體"/>
        <family val="4"/>
        <charset val="136"/>
      </rPr>
      <t>淨投資損益</t>
    </r>
  </si>
  <si>
    <r>
      <t xml:space="preserve">        </t>
    </r>
    <r>
      <rPr>
        <sz val="11"/>
        <rFont val="標楷體"/>
        <family val="4"/>
        <charset val="136"/>
      </rPr>
      <t>利息收入</t>
    </r>
    <phoneticPr fontId="5" type="noConversion"/>
  </si>
  <si>
    <r>
      <t xml:space="preserve">        </t>
    </r>
    <r>
      <rPr>
        <sz val="11"/>
        <rFont val="標楷體"/>
        <family val="4"/>
        <charset val="136"/>
      </rPr>
      <t>透過損益按公允價值衡量之金融</t>
    </r>
    <phoneticPr fontId="5" type="noConversion"/>
  </si>
  <si>
    <r>
      <t xml:space="preserve">            </t>
    </r>
    <r>
      <rPr>
        <sz val="11"/>
        <rFont val="標楷體"/>
        <family val="4"/>
        <charset val="136"/>
      </rPr>
      <t>資產及負債損益</t>
    </r>
    <phoneticPr fontId="5" type="noConversion"/>
  </si>
  <si>
    <t xml:space="preserve">    透過其他綜合損益按公允價值衡量</t>
    <phoneticPr fontId="5" type="noConversion"/>
  </si>
  <si>
    <t xml:space="preserve">      之金融資產已實現損益</t>
    <phoneticPr fontId="5" type="noConversion"/>
  </si>
  <si>
    <t xml:space="preserve">    除列按攤銷後成本衡量之金融資產</t>
    <phoneticPr fontId="5" type="noConversion"/>
  </si>
  <si>
    <t xml:space="preserve">      淨損益</t>
    <phoneticPr fontId="5" type="noConversion"/>
  </si>
  <si>
    <t xml:space="preserve">    採用覆蓋法重分類之損益</t>
    <phoneticPr fontId="5" type="noConversion"/>
  </si>
  <si>
    <r>
      <t xml:space="preserve">        </t>
    </r>
    <r>
      <rPr>
        <sz val="11"/>
        <rFont val="標楷體"/>
        <family val="4"/>
        <charset val="136"/>
      </rPr>
      <t>兌換損益</t>
    </r>
    <phoneticPr fontId="5" type="noConversion"/>
  </si>
  <si>
    <r>
      <t xml:space="preserve">        </t>
    </r>
    <r>
      <rPr>
        <sz val="11"/>
        <rFont val="標楷體"/>
        <family val="4"/>
        <charset val="136"/>
      </rPr>
      <t>外匯價格變動準備金淨變動</t>
    </r>
    <phoneticPr fontId="5" type="noConversion"/>
  </si>
  <si>
    <r>
      <t xml:space="preserve">        </t>
    </r>
    <r>
      <rPr>
        <sz val="11"/>
        <rFont val="標楷體"/>
        <family val="4"/>
        <charset val="136"/>
      </rPr>
      <t>投資性不動產損益</t>
    </r>
    <phoneticPr fontId="5" type="noConversion"/>
  </si>
  <si>
    <r>
      <t xml:space="preserve">        </t>
    </r>
    <r>
      <rPr>
        <sz val="11"/>
        <rFont val="標楷體"/>
        <family val="4"/>
        <charset val="136"/>
      </rPr>
      <t>其他淨投資損益</t>
    </r>
    <phoneticPr fontId="5" type="noConversion"/>
  </si>
  <si>
    <r>
      <t xml:space="preserve">    </t>
    </r>
    <r>
      <rPr>
        <sz val="11"/>
        <rFont val="標楷體"/>
        <family val="4"/>
        <charset val="136"/>
      </rPr>
      <t>其他營業收入</t>
    </r>
    <phoneticPr fontId="5" type="noConversion"/>
  </si>
  <si>
    <r>
      <t xml:space="preserve">    </t>
    </r>
    <r>
      <rPr>
        <sz val="11"/>
        <rFont val="標楷體"/>
        <family val="4"/>
        <charset val="136"/>
      </rPr>
      <t>分離帳戶保險商品收益</t>
    </r>
    <phoneticPr fontId="5" type="noConversion"/>
  </si>
  <si>
    <r>
      <rPr>
        <sz val="11"/>
        <rFont val="標楷體"/>
        <family val="4"/>
        <charset val="136"/>
      </rPr>
      <t>營業收入合計</t>
    </r>
    <phoneticPr fontId="5" type="noConversion"/>
  </si>
  <si>
    <r>
      <rPr>
        <sz val="11"/>
        <rFont val="標楷體"/>
        <family val="4"/>
        <charset val="136"/>
      </rPr>
      <t>營業成本</t>
    </r>
    <phoneticPr fontId="5" type="noConversion"/>
  </si>
  <si>
    <r>
      <t xml:space="preserve">    </t>
    </r>
    <r>
      <rPr>
        <sz val="11"/>
        <rFont val="標楷體"/>
        <family val="4"/>
        <charset val="136"/>
      </rPr>
      <t>保險賠款與給付</t>
    </r>
    <phoneticPr fontId="5" type="noConversion"/>
  </si>
  <si>
    <r>
      <t xml:space="preserve">    (</t>
    </r>
    <r>
      <rPr>
        <sz val="11"/>
        <color theme="1"/>
        <rFont val="標楷體"/>
        <family val="4"/>
        <charset val="136"/>
      </rPr>
      <t>減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：攤回再保賠款與給付</t>
    </r>
    <phoneticPr fontId="5" type="noConversion"/>
  </si>
  <si>
    <r>
      <t xml:space="preserve">    </t>
    </r>
    <r>
      <rPr>
        <sz val="11"/>
        <rFont val="標楷體"/>
        <family val="4"/>
        <charset val="136"/>
      </rPr>
      <t>自留保險賠款與給付</t>
    </r>
    <phoneticPr fontId="5" type="noConversion"/>
  </si>
  <si>
    <r>
      <t xml:space="preserve">    </t>
    </r>
    <r>
      <rPr>
        <sz val="11"/>
        <rFont val="標楷體"/>
        <family val="4"/>
        <charset val="136"/>
      </rPr>
      <t>保險負債淨變動</t>
    </r>
    <phoneticPr fontId="5" type="noConversion"/>
  </si>
  <si>
    <r>
      <t xml:space="preserve">    </t>
    </r>
    <r>
      <rPr>
        <sz val="11"/>
        <rFont val="標楷體"/>
        <family val="4"/>
        <charset val="136"/>
      </rPr>
      <t>具金融商品性質之保險契約準備</t>
    </r>
    <phoneticPr fontId="5" type="noConversion"/>
  </si>
  <si>
    <r>
      <t xml:space="preserve">        </t>
    </r>
    <r>
      <rPr>
        <sz val="11"/>
        <rFont val="標楷體"/>
        <family val="4"/>
        <charset val="136"/>
      </rPr>
      <t>淨變動</t>
    </r>
    <phoneticPr fontId="5" type="noConversion"/>
  </si>
  <si>
    <r>
      <t xml:space="preserve">    </t>
    </r>
    <r>
      <rPr>
        <sz val="11"/>
        <rFont val="標楷體"/>
        <family val="4"/>
        <charset val="136"/>
      </rPr>
      <t>承保費用</t>
    </r>
  </si>
  <si>
    <r>
      <t xml:space="preserve">    </t>
    </r>
    <r>
      <rPr>
        <sz val="11"/>
        <rFont val="標楷體"/>
        <family val="4"/>
        <charset val="136"/>
      </rPr>
      <t>佣金費用</t>
    </r>
  </si>
  <si>
    <r>
      <t xml:space="preserve">    </t>
    </r>
    <r>
      <rPr>
        <sz val="11"/>
        <rFont val="標楷體"/>
        <family val="4"/>
        <charset val="136"/>
      </rPr>
      <t>其他營業成本</t>
    </r>
  </si>
  <si>
    <r>
      <rPr>
        <sz val="11"/>
        <rFont val="標楷體"/>
        <family val="4"/>
        <charset val="136"/>
      </rPr>
      <t>營業成本合計</t>
    </r>
    <phoneticPr fontId="5" type="noConversion"/>
  </si>
  <si>
    <r>
      <rPr>
        <sz val="11"/>
        <rFont val="標楷體"/>
        <family val="4"/>
        <charset val="136"/>
      </rPr>
      <t>營業費用</t>
    </r>
    <phoneticPr fontId="5" type="noConversion"/>
  </si>
  <si>
    <r>
      <rPr>
        <sz val="11"/>
        <rFont val="標楷體"/>
        <family val="4"/>
        <charset val="136"/>
      </rPr>
      <t>營業利益</t>
    </r>
    <phoneticPr fontId="5" type="noConversion"/>
  </si>
  <si>
    <r>
      <rPr>
        <sz val="11"/>
        <rFont val="標楷體"/>
        <family val="4"/>
        <charset val="136"/>
      </rPr>
      <t>營業外收入及支出</t>
    </r>
    <phoneticPr fontId="5" type="noConversion"/>
  </si>
  <si>
    <r>
      <t>稅前淨利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損</t>
    </r>
    <r>
      <rPr>
        <sz val="11"/>
        <color theme="1"/>
        <rFont val="Times New Roman"/>
        <family val="1"/>
      </rPr>
      <t>)</t>
    </r>
    <phoneticPr fontId="5" type="noConversion"/>
  </si>
  <si>
    <r>
      <rPr>
        <sz val="11"/>
        <color theme="1"/>
        <rFont val="標楷體"/>
        <family val="4"/>
        <charset val="136"/>
      </rPr>
      <t>所得稅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費用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利益</t>
    </r>
    <phoneticPr fontId="5" type="noConversion"/>
  </si>
  <si>
    <r>
      <rPr>
        <sz val="11"/>
        <color theme="1"/>
        <rFont val="標楷體"/>
        <family val="4"/>
        <charset val="136"/>
      </rPr>
      <t>本期稅後淨利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淨損</t>
    </r>
    <r>
      <rPr>
        <sz val="11"/>
        <color theme="1"/>
        <rFont val="Times New Roman"/>
        <family val="1"/>
      </rPr>
      <t>)</t>
    </r>
    <phoneticPr fontId="5" type="noConversion"/>
  </si>
  <si>
    <r>
      <t>本期其他綜合損益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稅後</t>
    </r>
    <r>
      <rPr>
        <sz val="11"/>
        <color theme="1"/>
        <rFont val="Times New Roman"/>
        <family val="1"/>
      </rPr>
      <t>)</t>
    </r>
    <phoneticPr fontId="5" type="noConversion"/>
  </si>
  <si>
    <r>
      <rPr>
        <sz val="11"/>
        <color theme="1"/>
        <rFont val="標楷體"/>
        <family val="4"/>
        <charset val="136"/>
      </rPr>
      <t>本期綜合損益總額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稅後</t>
    </r>
    <r>
      <rPr>
        <sz val="11"/>
        <color theme="1"/>
        <rFont val="Times New Roman"/>
        <family val="1"/>
      </rPr>
      <t>)</t>
    </r>
    <phoneticPr fontId="5" type="noConversion"/>
  </si>
  <si>
    <t>主要營運比率：</t>
  </si>
  <si>
    <r>
      <t xml:space="preserve">  1.</t>
    </r>
    <r>
      <rPr>
        <sz val="11"/>
        <color theme="1"/>
        <rFont val="標楷體"/>
        <family val="4"/>
        <charset val="136"/>
      </rPr>
      <t>負債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權益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倍</t>
    </r>
    <r>
      <rPr>
        <sz val="11"/>
        <color theme="1"/>
        <rFont val="Times New Roman"/>
        <family val="1"/>
      </rPr>
      <t>)</t>
    </r>
    <phoneticPr fontId="5" type="noConversion"/>
  </si>
  <si>
    <r>
      <t xml:space="preserve">  2.</t>
    </r>
    <r>
      <rPr>
        <sz val="11"/>
        <color theme="1"/>
        <rFont val="標楷體"/>
        <family val="4"/>
        <charset val="136"/>
      </rPr>
      <t>權益/資產</t>
    </r>
    <r>
      <rPr>
        <sz val="11"/>
        <color theme="1"/>
        <rFont val="Times New Roman"/>
        <family val="1"/>
      </rPr>
      <t>(%)</t>
    </r>
    <phoneticPr fontId="5" type="noConversion"/>
  </si>
  <si>
    <r>
      <t xml:space="preserve">  3.</t>
    </r>
    <r>
      <rPr>
        <sz val="11"/>
        <color theme="1"/>
        <rFont val="標楷體"/>
        <family val="4"/>
        <charset val="136"/>
      </rPr>
      <t>稅前損益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平均權益</t>
    </r>
    <r>
      <rPr>
        <sz val="11"/>
        <color theme="1"/>
        <rFont val="Times New Roman"/>
        <family val="1"/>
      </rPr>
      <t>(%)</t>
    </r>
    <phoneticPr fontId="5" type="noConversion"/>
  </si>
  <si>
    <r>
      <t xml:space="preserve">  4.</t>
    </r>
    <r>
      <rPr>
        <sz val="11"/>
        <color theme="1"/>
        <rFont val="標楷體"/>
        <family val="4"/>
        <charset val="136"/>
      </rPr>
      <t>稅前損益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平均資產</t>
    </r>
    <r>
      <rPr>
        <sz val="11"/>
        <color theme="1"/>
        <rFont val="Times New Roman"/>
        <family val="1"/>
      </rPr>
      <t>(%)</t>
    </r>
    <phoneticPr fontId="5" type="noConversion"/>
  </si>
  <si>
    <r>
      <t>註：</t>
    </r>
    <r>
      <rPr>
        <sz val="10"/>
        <rFont val="Times New Roman"/>
        <family val="1"/>
      </rPr>
      <t>1.</t>
    </r>
    <r>
      <rPr>
        <sz val="10"/>
        <rFont val="標楷體"/>
        <family val="4"/>
        <charset val="136"/>
      </rPr>
      <t>本表資料係依據金融監督管理委員會保險局提供資料彙編，未經會計師查核調整。</t>
    </r>
    <phoneticPr fontId="4" type="noConversion"/>
  </si>
  <si>
    <r>
      <t xml:space="preserve">    </t>
    </r>
    <r>
      <rPr>
        <sz val="10"/>
        <color theme="1"/>
        <rFont val="Times New Roman"/>
        <family val="1"/>
      </rPr>
      <t>2.</t>
    </r>
    <r>
      <rPr>
        <sz val="10"/>
        <color theme="1"/>
        <rFont val="標楷體"/>
        <family val="4"/>
        <charset val="136"/>
      </rPr>
      <t>自留保險賠款與給付包括解約金及壽險紅利給付。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</si>
</sst>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_ "/>
  </numFmts>
  <fonts count="19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20"/>
      <name val="Times New Roman"/>
      <family val="1"/>
    </font>
    <font>
      <sz val="20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name val="Times New Roman"/>
      <family val="1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sz val="11"/>
      <color indexed="10"/>
      <name val="Times New Roman"/>
      <family val="1"/>
    </font>
    <font>
      <sz val="12"/>
      <color rgb="FF0000FF"/>
      <name val="新細明體"/>
      <family val="1"/>
      <charset val="136"/>
    </font>
    <font>
      <sz val="10"/>
      <name val="Arial"/>
      <family val="2"/>
    </font>
    <font>
      <sz val="10"/>
      <color theme="1"/>
      <name val="標楷體"/>
      <family val="4"/>
      <charset val="136"/>
    </font>
    <font>
      <sz val="10"/>
      <color theme="1"/>
      <name val="Times New Roman"/>
      <family val="1"/>
    </font>
    <font>
      <sz val="11"/>
      <color rgb="FF0000FF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horizontal="left" wrapText="1"/>
    </xf>
    <xf numFmtId="0" fontId="1" fillId="0" borderId="0">
      <alignment vertical="center"/>
    </xf>
    <xf numFmtId="0" fontId="14" fillId="0" borderId="0">
      <alignment horizontal="left" wrapText="1"/>
    </xf>
  </cellStyleXfs>
  <cellXfs count="41">
    <xf numFmtId="0" fontId="0" fillId="0" borderId="0" xfId="0">
      <alignment vertical="center"/>
    </xf>
    <xf numFmtId="0" fontId="1" fillId="0" borderId="0" xfId="1" applyAlignment="1">
      <alignment vertical="center"/>
    </xf>
    <xf numFmtId="0" fontId="1" fillId="0" borderId="0" xfId="1" applyAlignment="1"/>
    <xf numFmtId="0" fontId="8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9" fillId="0" borderId="3" xfId="1" applyFont="1" applyBorder="1">
      <alignment horizontal="left" wrapText="1"/>
    </xf>
    <xf numFmtId="176" fontId="12" fillId="0" borderId="4" xfId="1" applyNumberFormat="1" applyFont="1" applyBorder="1" applyAlignment="1">
      <alignment vertical="center"/>
    </xf>
    <xf numFmtId="0" fontId="9" fillId="0" borderId="5" xfId="1" applyFont="1" applyBorder="1">
      <alignment horizontal="left" wrapText="1"/>
    </xf>
    <xf numFmtId="176" fontId="9" fillId="0" borderId="6" xfId="2" quotePrefix="1" applyNumberFormat="1" applyFont="1" applyBorder="1" applyAlignment="1">
      <alignment horizontal="right" vertical="center"/>
    </xf>
    <xf numFmtId="3" fontId="1" fillId="0" borderId="0" xfId="1" applyNumberFormat="1" applyAlignment="1">
      <alignment vertical="center"/>
    </xf>
    <xf numFmtId="0" fontId="10" fillId="0" borderId="5" xfId="1" applyFont="1" applyBorder="1">
      <alignment horizontal="left" wrapText="1"/>
    </xf>
    <xf numFmtId="0" fontId="8" fillId="0" borderId="5" xfId="1" applyFont="1" applyBorder="1">
      <alignment horizontal="left" wrapText="1"/>
    </xf>
    <xf numFmtId="0" fontId="8" fillId="0" borderId="5" xfId="2" applyFont="1" applyBorder="1">
      <alignment vertical="center"/>
    </xf>
    <xf numFmtId="0" fontId="9" fillId="0" borderId="7" xfId="1" applyFont="1" applyBorder="1">
      <alignment horizontal="left" wrapText="1"/>
    </xf>
    <xf numFmtId="0" fontId="9" fillId="0" borderId="2" xfId="1" applyFont="1" applyBorder="1">
      <alignment horizontal="left" wrapText="1"/>
    </xf>
    <xf numFmtId="176" fontId="9" fillId="2" borderId="2" xfId="1" applyNumberFormat="1" applyFont="1" applyFill="1" applyBorder="1" applyAlignment="1">
      <alignment vertical="center"/>
    </xf>
    <xf numFmtId="176" fontId="9" fillId="0" borderId="2" xfId="2" quotePrefix="1" applyNumberFormat="1" applyFont="1" applyBorder="1" applyAlignment="1">
      <alignment horizontal="right" vertical="center"/>
    </xf>
    <xf numFmtId="3" fontId="13" fillId="0" borderId="0" xfId="1" applyNumberFormat="1" applyFont="1" applyAlignment="1">
      <alignment vertical="center"/>
    </xf>
    <xf numFmtId="0" fontId="13" fillId="0" borderId="0" xfId="1" applyFont="1" applyAlignment="1">
      <alignment vertical="center"/>
    </xf>
    <xf numFmtId="176" fontId="13" fillId="0" borderId="0" xfId="1" applyNumberFormat="1" applyFont="1" applyAlignment="1">
      <alignment vertical="center"/>
    </xf>
    <xf numFmtId="0" fontId="9" fillId="0" borderId="2" xfId="3" applyFont="1" applyBorder="1">
      <alignment horizontal="left" wrapText="1"/>
    </xf>
    <xf numFmtId="0" fontId="11" fillId="0" borderId="2" xfId="1" applyFont="1" applyBorder="1">
      <alignment horizontal="left" wrapText="1"/>
    </xf>
    <xf numFmtId="0" fontId="10" fillId="0" borderId="2" xfId="1" applyFont="1" applyBorder="1">
      <alignment horizontal="left" wrapText="1"/>
    </xf>
    <xf numFmtId="0" fontId="10" fillId="0" borderId="4" xfId="1" applyFont="1" applyBorder="1">
      <alignment horizontal="left" wrapText="1"/>
    </xf>
    <xf numFmtId="176" fontId="9" fillId="2" borderId="4" xfId="1" applyNumberFormat="1" applyFont="1" applyFill="1" applyBorder="1" applyAlignment="1">
      <alignment vertical="center"/>
    </xf>
    <xf numFmtId="0" fontId="11" fillId="0" borderId="4" xfId="1" applyFont="1" applyBorder="1" applyAlignment="1">
      <alignment vertical="center"/>
    </xf>
    <xf numFmtId="177" fontId="9" fillId="0" borderId="8" xfId="1" applyNumberFormat="1" applyFont="1" applyBorder="1" applyAlignment="1">
      <alignment vertical="center"/>
    </xf>
    <xf numFmtId="0" fontId="10" fillId="0" borderId="6" xfId="1" applyFont="1" applyBorder="1" applyAlignment="1">
      <alignment vertical="center"/>
    </xf>
    <xf numFmtId="177" fontId="9" fillId="0" borderId="9" xfId="1" applyNumberFormat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177" fontId="9" fillId="0" borderId="10" xfId="1" applyNumberFormat="1" applyFont="1" applyBorder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right"/>
    </xf>
  </cellXfs>
  <cellStyles count="4">
    <cellStyle name="一般" xfId="0" builtinId="0"/>
    <cellStyle name="一般 2" xfId="1"/>
    <cellStyle name="一般_Life-Annual" xfId="3"/>
    <cellStyle name="一般_統計表9812IT1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abSelected="1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D1"/>
    </sheetView>
  </sheetViews>
  <sheetFormatPr defaultRowHeight="16.5"/>
  <cols>
    <col min="1" max="1" width="36.625" style="1" customWidth="1"/>
    <col min="2" max="2" width="18.625" style="7" customWidth="1"/>
    <col min="3" max="4" width="18.625" style="1" customWidth="1"/>
    <col min="5" max="5" width="9" style="1" customWidth="1"/>
    <col min="6" max="237" width="9" style="1"/>
    <col min="238" max="238" width="19.375" style="1" customWidth="1"/>
    <col min="239" max="239" width="33.625" style="1" customWidth="1"/>
    <col min="240" max="240" width="11.625" style="1" customWidth="1"/>
    <col min="241" max="241" width="7.625" style="1" customWidth="1"/>
    <col min="242" max="242" width="11.625" style="1" customWidth="1"/>
    <col min="243" max="243" width="7.625" style="1" customWidth="1"/>
    <col min="244" max="244" width="11.625" style="1" customWidth="1"/>
    <col min="245" max="245" width="8.125" style="1" customWidth="1"/>
    <col min="246" max="493" width="9" style="1"/>
    <col min="494" max="494" width="19.375" style="1" customWidth="1"/>
    <col min="495" max="495" width="33.625" style="1" customWidth="1"/>
    <col min="496" max="496" width="11.625" style="1" customWidth="1"/>
    <col min="497" max="497" width="7.625" style="1" customWidth="1"/>
    <col min="498" max="498" width="11.625" style="1" customWidth="1"/>
    <col min="499" max="499" width="7.625" style="1" customWidth="1"/>
    <col min="500" max="500" width="11.625" style="1" customWidth="1"/>
    <col min="501" max="501" width="8.125" style="1" customWidth="1"/>
    <col min="502" max="749" width="9" style="1"/>
    <col min="750" max="750" width="19.375" style="1" customWidth="1"/>
    <col min="751" max="751" width="33.625" style="1" customWidth="1"/>
    <col min="752" max="752" width="11.625" style="1" customWidth="1"/>
    <col min="753" max="753" width="7.625" style="1" customWidth="1"/>
    <col min="754" max="754" width="11.625" style="1" customWidth="1"/>
    <col min="755" max="755" width="7.625" style="1" customWidth="1"/>
    <col min="756" max="756" width="11.625" style="1" customWidth="1"/>
    <col min="757" max="757" width="8.125" style="1" customWidth="1"/>
    <col min="758" max="1005" width="9" style="1"/>
    <col min="1006" max="1006" width="19.375" style="1" customWidth="1"/>
    <col min="1007" max="1007" width="33.625" style="1" customWidth="1"/>
    <col min="1008" max="1008" width="11.625" style="1" customWidth="1"/>
    <col min="1009" max="1009" width="7.625" style="1" customWidth="1"/>
    <col min="1010" max="1010" width="11.625" style="1" customWidth="1"/>
    <col min="1011" max="1011" width="7.625" style="1" customWidth="1"/>
    <col min="1012" max="1012" width="11.625" style="1" customWidth="1"/>
    <col min="1013" max="1013" width="8.125" style="1" customWidth="1"/>
    <col min="1014" max="1261" width="9" style="1"/>
    <col min="1262" max="1262" width="19.375" style="1" customWidth="1"/>
    <col min="1263" max="1263" width="33.625" style="1" customWidth="1"/>
    <col min="1264" max="1264" width="11.625" style="1" customWidth="1"/>
    <col min="1265" max="1265" width="7.625" style="1" customWidth="1"/>
    <col min="1266" max="1266" width="11.625" style="1" customWidth="1"/>
    <col min="1267" max="1267" width="7.625" style="1" customWidth="1"/>
    <col min="1268" max="1268" width="11.625" style="1" customWidth="1"/>
    <col min="1269" max="1269" width="8.125" style="1" customWidth="1"/>
    <col min="1270" max="1517" width="9" style="1"/>
    <col min="1518" max="1518" width="19.375" style="1" customWidth="1"/>
    <col min="1519" max="1519" width="33.625" style="1" customWidth="1"/>
    <col min="1520" max="1520" width="11.625" style="1" customWidth="1"/>
    <col min="1521" max="1521" width="7.625" style="1" customWidth="1"/>
    <col min="1522" max="1522" width="11.625" style="1" customWidth="1"/>
    <col min="1523" max="1523" width="7.625" style="1" customWidth="1"/>
    <col min="1524" max="1524" width="11.625" style="1" customWidth="1"/>
    <col min="1525" max="1525" width="8.125" style="1" customWidth="1"/>
    <col min="1526" max="1773" width="9" style="1"/>
    <col min="1774" max="1774" width="19.375" style="1" customWidth="1"/>
    <col min="1775" max="1775" width="33.625" style="1" customWidth="1"/>
    <col min="1776" max="1776" width="11.625" style="1" customWidth="1"/>
    <col min="1777" max="1777" width="7.625" style="1" customWidth="1"/>
    <col min="1778" max="1778" width="11.625" style="1" customWidth="1"/>
    <col min="1779" max="1779" width="7.625" style="1" customWidth="1"/>
    <col min="1780" max="1780" width="11.625" style="1" customWidth="1"/>
    <col min="1781" max="1781" width="8.125" style="1" customWidth="1"/>
    <col min="1782" max="2029" width="9" style="1"/>
    <col min="2030" max="2030" width="19.375" style="1" customWidth="1"/>
    <col min="2031" max="2031" width="33.625" style="1" customWidth="1"/>
    <col min="2032" max="2032" width="11.625" style="1" customWidth="1"/>
    <col min="2033" max="2033" width="7.625" style="1" customWidth="1"/>
    <col min="2034" max="2034" width="11.625" style="1" customWidth="1"/>
    <col min="2035" max="2035" width="7.625" style="1" customWidth="1"/>
    <col min="2036" max="2036" width="11.625" style="1" customWidth="1"/>
    <col min="2037" max="2037" width="8.125" style="1" customWidth="1"/>
    <col min="2038" max="2285" width="9" style="1"/>
    <col min="2286" max="2286" width="19.375" style="1" customWidth="1"/>
    <col min="2287" max="2287" width="33.625" style="1" customWidth="1"/>
    <col min="2288" max="2288" width="11.625" style="1" customWidth="1"/>
    <col min="2289" max="2289" width="7.625" style="1" customWidth="1"/>
    <col min="2290" max="2290" width="11.625" style="1" customWidth="1"/>
    <col min="2291" max="2291" width="7.625" style="1" customWidth="1"/>
    <col min="2292" max="2292" width="11.625" style="1" customWidth="1"/>
    <col min="2293" max="2293" width="8.125" style="1" customWidth="1"/>
    <col min="2294" max="2541" width="9" style="1"/>
    <col min="2542" max="2542" width="19.375" style="1" customWidth="1"/>
    <col min="2543" max="2543" width="33.625" style="1" customWidth="1"/>
    <col min="2544" max="2544" width="11.625" style="1" customWidth="1"/>
    <col min="2545" max="2545" width="7.625" style="1" customWidth="1"/>
    <col min="2546" max="2546" width="11.625" style="1" customWidth="1"/>
    <col min="2547" max="2547" width="7.625" style="1" customWidth="1"/>
    <col min="2548" max="2548" width="11.625" style="1" customWidth="1"/>
    <col min="2549" max="2549" width="8.125" style="1" customWidth="1"/>
    <col min="2550" max="2797" width="9" style="1"/>
    <col min="2798" max="2798" width="19.375" style="1" customWidth="1"/>
    <col min="2799" max="2799" width="33.625" style="1" customWidth="1"/>
    <col min="2800" max="2800" width="11.625" style="1" customWidth="1"/>
    <col min="2801" max="2801" width="7.625" style="1" customWidth="1"/>
    <col min="2802" max="2802" width="11.625" style="1" customWidth="1"/>
    <col min="2803" max="2803" width="7.625" style="1" customWidth="1"/>
    <col min="2804" max="2804" width="11.625" style="1" customWidth="1"/>
    <col min="2805" max="2805" width="8.125" style="1" customWidth="1"/>
    <col min="2806" max="3053" width="9" style="1"/>
    <col min="3054" max="3054" width="19.375" style="1" customWidth="1"/>
    <col min="3055" max="3055" width="33.625" style="1" customWidth="1"/>
    <col min="3056" max="3056" width="11.625" style="1" customWidth="1"/>
    <col min="3057" max="3057" width="7.625" style="1" customWidth="1"/>
    <col min="3058" max="3058" width="11.625" style="1" customWidth="1"/>
    <col min="3059" max="3059" width="7.625" style="1" customWidth="1"/>
    <col min="3060" max="3060" width="11.625" style="1" customWidth="1"/>
    <col min="3061" max="3061" width="8.125" style="1" customWidth="1"/>
    <col min="3062" max="3309" width="9" style="1"/>
    <col min="3310" max="3310" width="19.375" style="1" customWidth="1"/>
    <col min="3311" max="3311" width="33.625" style="1" customWidth="1"/>
    <col min="3312" max="3312" width="11.625" style="1" customWidth="1"/>
    <col min="3313" max="3313" width="7.625" style="1" customWidth="1"/>
    <col min="3314" max="3314" width="11.625" style="1" customWidth="1"/>
    <col min="3315" max="3315" width="7.625" style="1" customWidth="1"/>
    <col min="3316" max="3316" width="11.625" style="1" customWidth="1"/>
    <col min="3317" max="3317" width="8.125" style="1" customWidth="1"/>
    <col min="3318" max="3565" width="9" style="1"/>
    <col min="3566" max="3566" width="19.375" style="1" customWidth="1"/>
    <col min="3567" max="3567" width="33.625" style="1" customWidth="1"/>
    <col min="3568" max="3568" width="11.625" style="1" customWidth="1"/>
    <col min="3569" max="3569" width="7.625" style="1" customWidth="1"/>
    <col min="3570" max="3570" width="11.625" style="1" customWidth="1"/>
    <col min="3571" max="3571" width="7.625" style="1" customWidth="1"/>
    <col min="3572" max="3572" width="11.625" style="1" customWidth="1"/>
    <col min="3573" max="3573" width="8.125" style="1" customWidth="1"/>
    <col min="3574" max="3821" width="9" style="1"/>
    <col min="3822" max="3822" width="19.375" style="1" customWidth="1"/>
    <col min="3823" max="3823" width="33.625" style="1" customWidth="1"/>
    <col min="3824" max="3824" width="11.625" style="1" customWidth="1"/>
    <col min="3825" max="3825" width="7.625" style="1" customWidth="1"/>
    <col min="3826" max="3826" width="11.625" style="1" customWidth="1"/>
    <col min="3827" max="3827" width="7.625" style="1" customWidth="1"/>
    <col min="3828" max="3828" width="11.625" style="1" customWidth="1"/>
    <col min="3829" max="3829" width="8.125" style="1" customWidth="1"/>
    <col min="3830" max="4077" width="9" style="1"/>
    <col min="4078" max="4078" width="19.375" style="1" customWidth="1"/>
    <col min="4079" max="4079" width="33.625" style="1" customWidth="1"/>
    <col min="4080" max="4080" width="11.625" style="1" customWidth="1"/>
    <col min="4081" max="4081" width="7.625" style="1" customWidth="1"/>
    <col min="4082" max="4082" width="11.625" style="1" customWidth="1"/>
    <col min="4083" max="4083" width="7.625" style="1" customWidth="1"/>
    <col min="4084" max="4084" width="11.625" style="1" customWidth="1"/>
    <col min="4085" max="4085" width="8.125" style="1" customWidth="1"/>
    <col min="4086" max="4333" width="9" style="1"/>
    <col min="4334" max="4334" width="19.375" style="1" customWidth="1"/>
    <col min="4335" max="4335" width="33.625" style="1" customWidth="1"/>
    <col min="4336" max="4336" width="11.625" style="1" customWidth="1"/>
    <col min="4337" max="4337" width="7.625" style="1" customWidth="1"/>
    <col min="4338" max="4338" width="11.625" style="1" customWidth="1"/>
    <col min="4339" max="4339" width="7.625" style="1" customWidth="1"/>
    <col min="4340" max="4340" width="11.625" style="1" customWidth="1"/>
    <col min="4341" max="4341" width="8.125" style="1" customWidth="1"/>
    <col min="4342" max="4589" width="9" style="1"/>
    <col min="4590" max="4590" width="19.375" style="1" customWidth="1"/>
    <col min="4591" max="4591" width="33.625" style="1" customWidth="1"/>
    <col min="4592" max="4592" width="11.625" style="1" customWidth="1"/>
    <col min="4593" max="4593" width="7.625" style="1" customWidth="1"/>
    <col min="4594" max="4594" width="11.625" style="1" customWidth="1"/>
    <col min="4595" max="4595" width="7.625" style="1" customWidth="1"/>
    <col min="4596" max="4596" width="11.625" style="1" customWidth="1"/>
    <col min="4597" max="4597" width="8.125" style="1" customWidth="1"/>
    <col min="4598" max="4845" width="9" style="1"/>
    <col min="4846" max="4846" width="19.375" style="1" customWidth="1"/>
    <col min="4847" max="4847" width="33.625" style="1" customWidth="1"/>
    <col min="4848" max="4848" width="11.625" style="1" customWidth="1"/>
    <col min="4849" max="4849" width="7.625" style="1" customWidth="1"/>
    <col min="4850" max="4850" width="11.625" style="1" customWidth="1"/>
    <col min="4851" max="4851" width="7.625" style="1" customWidth="1"/>
    <col min="4852" max="4852" width="11.625" style="1" customWidth="1"/>
    <col min="4853" max="4853" width="8.125" style="1" customWidth="1"/>
    <col min="4854" max="5101" width="9" style="1"/>
    <col min="5102" max="5102" width="19.375" style="1" customWidth="1"/>
    <col min="5103" max="5103" width="33.625" style="1" customWidth="1"/>
    <col min="5104" max="5104" width="11.625" style="1" customWidth="1"/>
    <col min="5105" max="5105" width="7.625" style="1" customWidth="1"/>
    <col min="5106" max="5106" width="11.625" style="1" customWidth="1"/>
    <col min="5107" max="5107" width="7.625" style="1" customWidth="1"/>
    <col min="5108" max="5108" width="11.625" style="1" customWidth="1"/>
    <col min="5109" max="5109" width="8.125" style="1" customWidth="1"/>
    <col min="5110" max="5357" width="9" style="1"/>
    <col min="5358" max="5358" width="19.375" style="1" customWidth="1"/>
    <col min="5359" max="5359" width="33.625" style="1" customWidth="1"/>
    <col min="5360" max="5360" width="11.625" style="1" customWidth="1"/>
    <col min="5361" max="5361" width="7.625" style="1" customWidth="1"/>
    <col min="5362" max="5362" width="11.625" style="1" customWidth="1"/>
    <col min="5363" max="5363" width="7.625" style="1" customWidth="1"/>
    <col min="5364" max="5364" width="11.625" style="1" customWidth="1"/>
    <col min="5365" max="5365" width="8.125" style="1" customWidth="1"/>
    <col min="5366" max="5613" width="9" style="1"/>
    <col min="5614" max="5614" width="19.375" style="1" customWidth="1"/>
    <col min="5615" max="5615" width="33.625" style="1" customWidth="1"/>
    <col min="5616" max="5616" width="11.625" style="1" customWidth="1"/>
    <col min="5617" max="5617" width="7.625" style="1" customWidth="1"/>
    <col min="5618" max="5618" width="11.625" style="1" customWidth="1"/>
    <col min="5619" max="5619" width="7.625" style="1" customWidth="1"/>
    <col min="5620" max="5620" width="11.625" style="1" customWidth="1"/>
    <col min="5621" max="5621" width="8.125" style="1" customWidth="1"/>
    <col min="5622" max="5869" width="9" style="1"/>
    <col min="5870" max="5870" width="19.375" style="1" customWidth="1"/>
    <col min="5871" max="5871" width="33.625" style="1" customWidth="1"/>
    <col min="5872" max="5872" width="11.625" style="1" customWidth="1"/>
    <col min="5873" max="5873" width="7.625" style="1" customWidth="1"/>
    <col min="5874" max="5874" width="11.625" style="1" customWidth="1"/>
    <col min="5875" max="5875" width="7.625" style="1" customWidth="1"/>
    <col min="5876" max="5876" width="11.625" style="1" customWidth="1"/>
    <col min="5877" max="5877" width="8.125" style="1" customWidth="1"/>
    <col min="5878" max="6125" width="9" style="1"/>
    <col min="6126" max="6126" width="19.375" style="1" customWidth="1"/>
    <col min="6127" max="6127" width="33.625" style="1" customWidth="1"/>
    <col min="6128" max="6128" width="11.625" style="1" customWidth="1"/>
    <col min="6129" max="6129" width="7.625" style="1" customWidth="1"/>
    <col min="6130" max="6130" width="11.625" style="1" customWidth="1"/>
    <col min="6131" max="6131" width="7.625" style="1" customWidth="1"/>
    <col min="6132" max="6132" width="11.625" style="1" customWidth="1"/>
    <col min="6133" max="6133" width="8.125" style="1" customWidth="1"/>
    <col min="6134" max="6381" width="9" style="1"/>
    <col min="6382" max="6382" width="19.375" style="1" customWidth="1"/>
    <col min="6383" max="6383" width="33.625" style="1" customWidth="1"/>
    <col min="6384" max="6384" width="11.625" style="1" customWidth="1"/>
    <col min="6385" max="6385" width="7.625" style="1" customWidth="1"/>
    <col min="6386" max="6386" width="11.625" style="1" customWidth="1"/>
    <col min="6387" max="6387" width="7.625" style="1" customWidth="1"/>
    <col min="6388" max="6388" width="11.625" style="1" customWidth="1"/>
    <col min="6389" max="6389" width="8.125" style="1" customWidth="1"/>
    <col min="6390" max="6637" width="9" style="1"/>
    <col min="6638" max="6638" width="19.375" style="1" customWidth="1"/>
    <col min="6639" max="6639" width="33.625" style="1" customWidth="1"/>
    <col min="6640" max="6640" width="11.625" style="1" customWidth="1"/>
    <col min="6641" max="6641" width="7.625" style="1" customWidth="1"/>
    <col min="6642" max="6642" width="11.625" style="1" customWidth="1"/>
    <col min="6643" max="6643" width="7.625" style="1" customWidth="1"/>
    <col min="6644" max="6644" width="11.625" style="1" customWidth="1"/>
    <col min="6645" max="6645" width="8.125" style="1" customWidth="1"/>
    <col min="6646" max="6893" width="9" style="1"/>
    <col min="6894" max="6894" width="19.375" style="1" customWidth="1"/>
    <col min="6895" max="6895" width="33.625" style="1" customWidth="1"/>
    <col min="6896" max="6896" width="11.625" style="1" customWidth="1"/>
    <col min="6897" max="6897" width="7.625" style="1" customWidth="1"/>
    <col min="6898" max="6898" width="11.625" style="1" customWidth="1"/>
    <col min="6899" max="6899" width="7.625" style="1" customWidth="1"/>
    <col min="6900" max="6900" width="11.625" style="1" customWidth="1"/>
    <col min="6901" max="6901" width="8.125" style="1" customWidth="1"/>
    <col min="6902" max="7149" width="9" style="1"/>
    <col min="7150" max="7150" width="19.375" style="1" customWidth="1"/>
    <col min="7151" max="7151" width="33.625" style="1" customWidth="1"/>
    <col min="7152" max="7152" width="11.625" style="1" customWidth="1"/>
    <col min="7153" max="7153" width="7.625" style="1" customWidth="1"/>
    <col min="7154" max="7154" width="11.625" style="1" customWidth="1"/>
    <col min="7155" max="7155" width="7.625" style="1" customWidth="1"/>
    <col min="7156" max="7156" width="11.625" style="1" customWidth="1"/>
    <col min="7157" max="7157" width="8.125" style="1" customWidth="1"/>
    <col min="7158" max="7405" width="9" style="1"/>
    <col min="7406" max="7406" width="19.375" style="1" customWidth="1"/>
    <col min="7407" max="7407" width="33.625" style="1" customWidth="1"/>
    <col min="7408" max="7408" width="11.625" style="1" customWidth="1"/>
    <col min="7409" max="7409" width="7.625" style="1" customWidth="1"/>
    <col min="7410" max="7410" width="11.625" style="1" customWidth="1"/>
    <col min="7411" max="7411" width="7.625" style="1" customWidth="1"/>
    <col min="7412" max="7412" width="11.625" style="1" customWidth="1"/>
    <col min="7413" max="7413" width="8.125" style="1" customWidth="1"/>
    <col min="7414" max="7661" width="9" style="1"/>
    <col min="7662" max="7662" width="19.375" style="1" customWidth="1"/>
    <col min="7663" max="7663" width="33.625" style="1" customWidth="1"/>
    <col min="7664" max="7664" width="11.625" style="1" customWidth="1"/>
    <col min="7665" max="7665" width="7.625" style="1" customWidth="1"/>
    <col min="7666" max="7666" width="11.625" style="1" customWidth="1"/>
    <col min="7667" max="7667" width="7.625" style="1" customWidth="1"/>
    <col min="7668" max="7668" width="11.625" style="1" customWidth="1"/>
    <col min="7669" max="7669" width="8.125" style="1" customWidth="1"/>
    <col min="7670" max="7917" width="9" style="1"/>
    <col min="7918" max="7918" width="19.375" style="1" customWidth="1"/>
    <col min="7919" max="7919" width="33.625" style="1" customWidth="1"/>
    <col min="7920" max="7920" width="11.625" style="1" customWidth="1"/>
    <col min="7921" max="7921" width="7.625" style="1" customWidth="1"/>
    <col min="7922" max="7922" width="11.625" style="1" customWidth="1"/>
    <col min="7923" max="7923" width="7.625" style="1" customWidth="1"/>
    <col min="7924" max="7924" width="11.625" style="1" customWidth="1"/>
    <col min="7925" max="7925" width="8.125" style="1" customWidth="1"/>
    <col min="7926" max="8173" width="9" style="1"/>
    <col min="8174" max="8174" width="19.375" style="1" customWidth="1"/>
    <col min="8175" max="8175" width="33.625" style="1" customWidth="1"/>
    <col min="8176" max="8176" width="11.625" style="1" customWidth="1"/>
    <col min="8177" max="8177" width="7.625" style="1" customWidth="1"/>
    <col min="8178" max="8178" width="11.625" style="1" customWidth="1"/>
    <col min="8179" max="8179" width="7.625" style="1" customWidth="1"/>
    <col min="8180" max="8180" width="11.625" style="1" customWidth="1"/>
    <col min="8181" max="8181" width="8.125" style="1" customWidth="1"/>
    <col min="8182" max="8429" width="9" style="1"/>
    <col min="8430" max="8430" width="19.375" style="1" customWidth="1"/>
    <col min="8431" max="8431" width="33.625" style="1" customWidth="1"/>
    <col min="8432" max="8432" width="11.625" style="1" customWidth="1"/>
    <col min="8433" max="8433" width="7.625" style="1" customWidth="1"/>
    <col min="8434" max="8434" width="11.625" style="1" customWidth="1"/>
    <col min="8435" max="8435" width="7.625" style="1" customWidth="1"/>
    <col min="8436" max="8436" width="11.625" style="1" customWidth="1"/>
    <col min="8437" max="8437" width="8.125" style="1" customWidth="1"/>
    <col min="8438" max="8685" width="9" style="1"/>
    <col min="8686" max="8686" width="19.375" style="1" customWidth="1"/>
    <col min="8687" max="8687" width="33.625" style="1" customWidth="1"/>
    <col min="8688" max="8688" width="11.625" style="1" customWidth="1"/>
    <col min="8689" max="8689" width="7.625" style="1" customWidth="1"/>
    <col min="8690" max="8690" width="11.625" style="1" customWidth="1"/>
    <col min="8691" max="8691" width="7.625" style="1" customWidth="1"/>
    <col min="8692" max="8692" width="11.625" style="1" customWidth="1"/>
    <col min="8693" max="8693" width="8.125" style="1" customWidth="1"/>
    <col min="8694" max="8941" width="9" style="1"/>
    <col min="8942" max="8942" width="19.375" style="1" customWidth="1"/>
    <col min="8943" max="8943" width="33.625" style="1" customWidth="1"/>
    <col min="8944" max="8944" width="11.625" style="1" customWidth="1"/>
    <col min="8945" max="8945" width="7.625" style="1" customWidth="1"/>
    <col min="8946" max="8946" width="11.625" style="1" customWidth="1"/>
    <col min="8947" max="8947" width="7.625" style="1" customWidth="1"/>
    <col min="8948" max="8948" width="11.625" style="1" customWidth="1"/>
    <col min="8949" max="8949" width="8.125" style="1" customWidth="1"/>
    <col min="8950" max="9197" width="9" style="1"/>
    <col min="9198" max="9198" width="19.375" style="1" customWidth="1"/>
    <col min="9199" max="9199" width="33.625" style="1" customWidth="1"/>
    <col min="9200" max="9200" width="11.625" style="1" customWidth="1"/>
    <col min="9201" max="9201" width="7.625" style="1" customWidth="1"/>
    <col min="9202" max="9202" width="11.625" style="1" customWidth="1"/>
    <col min="9203" max="9203" width="7.625" style="1" customWidth="1"/>
    <col min="9204" max="9204" width="11.625" style="1" customWidth="1"/>
    <col min="9205" max="9205" width="8.125" style="1" customWidth="1"/>
    <col min="9206" max="9453" width="9" style="1"/>
    <col min="9454" max="9454" width="19.375" style="1" customWidth="1"/>
    <col min="9455" max="9455" width="33.625" style="1" customWidth="1"/>
    <col min="9456" max="9456" width="11.625" style="1" customWidth="1"/>
    <col min="9457" max="9457" width="7.625" style="1" customWidth="1"/>
    <col min="9458" max="9458" width="11.625" style="1" customWidth="1"/>
    <col min="9459" max="9459" width="7.625" style="1" customWidth="1"/>
    <col min="9460" max="9460" width="11.625" style="1" customWidth="1"/>
    <col min="9461" max="9461" width="8.125" style="1" customWidth="1"/>
    <col min="9462" max="9709" width="9" style="1"/>
    <col min="9710" max="9710" width="19.375" style="1" customWidth="1"/>
    <col min="9711" max="9711" width="33.625" style="1" customWidth="1"/>
    <col min="9712" max="9712" width="11.625" style="1" customWidth="1"/>
    <col min="9713" max="9713" width="7.625" style="1" customWidth="1"/>
    <col min="9714" max="9714" width="11.625" style="1" customWidth="1"/>
    <col min="9715" max="9715" width="7.625" style="1" customWidth="1"/>
    <col min="9716" max="9716" width="11.625" style="1" customWidth="1"/>
    <col min="9717" max="9717" width="8.125" style="1" customWidth="1"/>
    <col min="9718" max="9965" width="9" style="1"/>
    <col min="9966" max="9966" width="19.375" style="1" customWidth="1"/>
    <col min="9967" max="9967" width="33.625" style="1" customWidth="1"/>
    <col min="9968" max="9968" width="11.625" style="1" customWidth="1"/>
    <col min="9969" max="9969" width="7.625" style="1" customWidth="1"/>
    <col min="9970" max="9970" width="11.625" style="1" customWidth="1"/>
    <col min="9971" max="9971" width="7.625" style="1" customWidth="1"/>
    <col min="9972" max="9972" width="11.625" style="1" customWidth="1"/>
    <col min="9973" max="9973" width="8.125" style="1" customWidth="1"/>
    <col min="9974" max="10221" width="9" style="1"/>
    <col min="10222" max="10222" width="19.375" style="1" customWidth="1"/>
    <col min="10223" max="10223" width="33.625" style="1" customWidth="1"/>
    <col min="10224" max="10224" width="11.625" style="1" customWidth="1"/>
    <col min="10225" max="10225" width="7.625" style="1" customWidth="1"/>
    <col min="10226" max="10226" width="11.625" style="1" customWidth="1"/>
    <col min="10227" max="10227" width="7.625" style="1" customWidth="1"/>
    <col min="10228" max="10228" width="11.625" style="1" customWidth="1"/>
    <col min="10229" max="10229" width="8.125" style="1" customWidth="1"/>
    <col min="10230" max="10477" width="9" style="1"/>
    <col min="10478" max="10478" width="19.375" style="1" customWidth="1"/>
    <col min="10479" max="10479" width="33.625" style="1" customWidth="1"/>
    <col min="10480" max="10480" width="11.625" style="1" customWidth="1"/>
    <col min="10481" max="10481" width="7.625" style="1" customWidth="1"/>
    <col min="10482" max="10482" width="11.625" style="1" customWidth="1"/>
    <col min="10483" max="10483" width="7.625" style="1" customWidth="1"/>
    <col min="10484" max="10484" width="11.625" style="1" customWidth="1"/>
    <col min="10485" max="10485" width="8.125" style="1" customWidth="1"/>
    <col min="10486" max="10733" width="9" style="1"/>
    <col min="10734" max="10734" width="19.375" style="1" customWidth="1"/>
    <col min="10735" max="10735" width="33.625" style="1" customWidth="1"/>
    <col min="10736" max="10736" width="11.625" style="1" customWidth="1"/>
    <col min="10737" max="10737" width="7.625" style="1" customWidth="1"/>
    <col min="10738" max="10738" width="11.625" style="1" customWidth="1"/>
    <col min="10739" max="10739" width="7.625" style="1" customWidth="1"/>
    <col min="10740" max="10740" width="11.625" style="1" customWidth="1"/>
    <col min="10741" max="10741" width="8.125" style="1" customWidth="1"/>
    <col min="10742" max="10989" width="9" style="1"/>
    <col min="10990" max="10990" width="19.375" style="1" customWidth="1"/>
    <col min="10991" max="10991" width="33.625" style="1" customWidth="1"/>
    <col min="10992" max="10992" width="11.625" style="1" customWidth="1"/>
    <col min="10993" max="10993" width="7.625" style="1" customWidth="1"/>
    <col min="10994" max="10994" width="11.625" style="1" customWidth="1"/>
    <col min="10995" max="10995" width="7.625" style="1" customWidth="1"/>
    <col min="10996" max="10996" width="11.625" style="1" customWidth="1"/>
    <col min="10997" max="10997" width="8.125" style="1" customWidth="1"/>
    <col min="10998" max="11245" width="9" style="1"/>
    <col min="11246" max="11246" width="19.375" style="1" customWidth="1"/>
    <col min="11247" max="11247" width="33.625" style="1" customWidth="1"/>
    <col min="11248" max="11248" width="11.625" style="1" customWidth="1"/>
    <col min="11249" max="11249" width="7.625" style="1" customWidth="1"/>
    <col min="11250" max="11250" width="11.625" style="1" customWidth="1"/>
    <col min="11251" max="11251" width="7.625" style="1" customWidth="1"/>
    <col min="11252" max="11252" width="11.625" style="1" customWidth="1"/>
    <col min="11253" max="11253" width="8.125" style="1" customWidth="1"/>
    <col min="11254" max="11501" width="9" style="1"/>
    <col min="11502" max="11502" width="19.375" style="1" customWidth="1"/>
    <col min="11503" max="11503" width="33.625" style="1" customWidth="1"/>
    <col min="11504" max="11504" width="11.625" style="1" customWidth="1"/>
    <col min="11505" max="11505" width="7.625" style="1" customWidth="1"/>
    <col min="11506" max="11506" width="11.625" style="1" customWidth="1"/>
    <col min="11507" max="11507" width="7.625" style="1" customWidth="1"/>
    <col min="11508" max="11508" width="11.625" style="1" customWidth="1"/>
    <col min="11509" max="11509" width="8.125" style="1" customWidth="1"/>
    <col min="11510" max="11757" width="9" style="1"/>
    <col min="11758" max="11758" width="19.375" style="1" customWidth="1"/>
    <col min="11759" max="11759" width="33.625" style="1" customWidth="1"/>
    <col min="11760" max="11760" width="11.625" style="1" customWidth="1"/>
    <col min="11761" max="11761" width="7.625" style="1" customWidth="1"/>
    <col min="11762" max="11762" width="11.625" style="1" customWidth="1"/>
    <col min="11763" max="11763" width="7.625" style="1" customWidth="1"/>
    <col min="11764" max="11764" width="11.625" style="1" customWidth="1"/>
    <col min="11765" max="11765" width="8.125" style="1" customWidth="1"/>
    <col min="11766" max="12013" width="9" style="1"/>
    <col min="12014" max="12014" width="19.375" style="1" customWidth="1"/>
    <col min="12015" max="12015" width="33.625" style="1" customWidth="1"/>
    <col min="12016" max="12016" width="11.625" style="1" customWidth="1"/>
    <col min="12017" max="12017" width="7.625" style="1" customWidth="1"/>
    <col min="12018" max="12018" width="11.625" style="1" customWidth="1"/>
    <col min="12019" max="12019" width="7.625" style="1" customWidth="1"/>
    <col min="12020" max="12020" width="11.625" style="1" customWidth="1"/>
    <col min="12021" max="12021" width="8.125" style="1" customWidth="1"/>
    <col min="12022" max="12269" width="9" style="1"/>
    <col min="12270" max="12270" width="19.375" style="1" customWidth="1"/>
    <col min="12271" max="12271" width="33.625" style="1" customWidth="1"/>
    <col min="12272" max="12272" width="11.625" style="1" customWidth="1"/>
    <col min="12273" max="12273" width="7.625" style="1" customWidth="1"/>
    <col min="12274" max="12274" width="11.625" style="1" customWidth="1"/>
    <col min="12275" max="12275" width="7.625" style="1" customWidth="1"/>
    <col min="12276" max="12276" width="11.625" style="1" customWidth="1"/>
    <col min="12277" max="12277" width="8.125" style="1" customWidth="1"/>
    <col min="12278" max="12525" width="9" style="1"/>
    <col min="12526" max="12526" width="19.375" style="1" customWidth="1"/>
    <col min="12527" max="12527" width="33.625" style="1" customWidth="1"/>
    <col min="12528" max="12528" width="11.625" style="1" customWidth="1"/>
    <col min="12529" max="12529" width="7.625" style="1" customWidth="1"/>
    <col min="12530" max="12530" width="11.625" style="1" customWidth="1"/>
    <col min="12531" max="12531" width="7.625" style="1" customWidth="1"/>
    <col min="12532" max="12532" width="11.625" style="1" customWidth="1"/>
    <col min="12533" max="12533" width="8.125" style="1" customWidth="1"/>
    <col min="12534" max="12781" width="9" style="1"/>
    <col min="12782" max="12782" width="19.375" style="1" customWidth="1"/>
    <col min="12783" max="12783" width="33.625" style="1" customWidth="1"/>
    <col min="12784" max="12784" width="11.625" style="1" customWidth="1"/>
    <col min="12785" max="12785" width="7.625" style="1" customWidth="1"/>
    <col min="12786" max="12786" width="11.625" style="1" customWidth="1"/>
    <col min="12787" max="12787" width="7.625" style="1" customWidth="1"/>
    <col min="12788" max="12788" width="11.625" style="1" customWidth="1"/>
    <col min="12789" max="12789" width="8.125" style="1" customWidth="1"/>
    <col min="12790" max="13037" width="9" style="1"/>
    <col min="13038" max="13038" width="19.375" style="1" customWidth="1"/>
    <col min="13039" max="13039" width="33.625" style="1" customWidth="1"/>
    <col min="13040" max="13040" width="11.625" style="1" customWidth="1"/>
    <col min="13041" max="13041" width="7.625" style="1" customWidth="1"/>
    <col min="13042" max="13042" width="11.625" style="1" customWidth="1"/>
    <col min="13043" max="13043" width="7.625" style="1" customWidth="1"/>
    <col min="13044" max="13044" width="11.625" style="1" customWidth="1"/>
    <col min="13045" max="13045" width="8.125" style="1" customWidth="1"/>
    <col min="13046" max="13293" width="9" style="1"/>
    <col min="13294" max="13294" width="19.375" style="1" customWidth="1"/>
    <col min="13295" max="13295" width="33.625" style="1" customWidth="1"/>
    <col min="13296" max="13296" width="11.625" style="1" customWidth="1"/>
    <col min="13297" max="13297" width="7.625" style="1" customWidth="1"/>
    <col min="13298" max="13298" width="11.625" style="1" customWidth="1"/>
    <col min="13299" max="13299" width="7.625" style="1" customWidth="1"/>
    <col min="13300" max="13300" width="11.625" style="1" customWidth="1"/>
    <col min="13301" max="13301" width="8.125" style="1" customWidth="1"/>
    <col min="13302" max="13549" width="9" style="1"/>
    <col min="13550" max="13550" width="19.375" style="1" customWidth="1"/>
    <col min="13551" max="13551" width="33.625" style="1" customWidth="1"/>
    <col min="13552" max="13552" width="11.625" style="1" customWidth="1"/>
    <col min="13553" max="13553" width="7.625" style="1" customWidth="1"/>
    <col min="13554" max="13554" width="11.625" style="1" customWidth="1"/>
    <col min="13555" max="13555" width="7.625" style="1" customWidth="1"/>
    <col min="13556" max="13556" width="11.625" style="1" customWidth="1"/>
    <col min="13557" max="13557" width="8.125" style="1" customWidth="1"/>
    <col min="13558" max="13805" width="9" style="1"/>
    <col min="13806" max="13806" width="19.375" style="1" customWidth="1"/>
    <col min="13807" max="13807" width="33.625" style="1" customWidth="1"/>
    <col min="13808" max="13808" width="11.625" style="1" customWidth="1"/>
    <col min="13809" max="13809" width="7.625" style="1" customWidth="1"/>
    <col min="13810" max="13810" width="11.625" style="1" customWidth="1"/>
    <col min="13811" max="13811" width="7.625" style="1" customWidth="1"/>
    <col min="13812" max="13812" width="11.625" style="1" customWidth="1"/>
    <col min="13813" max="13813" width="8.125" style="1" customWidth="1"/>
    <col min="13814" max="14061" width="9" style="1"/>
    <col min="14062" max="14062" width="19.375" style="1" customWidth="1"/>
    <col min="14063" max="14063" width="33.625" style="1" customWidth="1"/>
    <col min="14064" max="14064" width="11.625" style="1" customWidth="1"/>
    <col min="14065" max="14065" width="7.625" style="1" customWidth="1"/>
    <col min="14066" max="14066" width="11.625" style="1" customWidth="1"/>
    <col min="14067" max="14067" width="7.625" style="1" customWidth="1"/>
    <col min="14068" max="14068" width="11.625" style="1" customWidth="1"/>
    <col min="14069" max="14069" width="8.125" style="1" customWidth="1"/>
    <col min="14070" max="14317" width="9" style="1"/>
    <col min="14318" max="14318" width="19.375" style="1" customWidth="1"/>
    <col min="14319" max="14319" width="33.625" style="1" customWidth="1"/>
    <col min="14320" max="14320" width="11.625" style="1" customWidth="1"/>
    <col min="14321" max="14321" width="7.625" style="1" customWidth="1"/>
    <col min="14322" max="14322" width="11.625" style="1" customWidth="1"/>
    <col min="14323" max="14323" width="7.625" style="1" customWidth="1"/>
    <col min="14324" max="14324" width="11.625" style="1" customWidth="1"/>
    <col min="14325" max="14325" width="8.125" style="1" customWidth="1"/>
    <col min="14326" max="14573" width="9" style="1"/>
    <col min="14574" max="14574" width="19.375" style="1" customWidth="1"/>
    <col min="14575" max="14575" width="33.625" style="1" customWidth="1"/>
    <col min="14576" max="14576" width="11.625" style="1" customWidth="1"/>
    <col min="14577" max="14577" width="7.625" style="1" customWidth="1"/>
    <col min="14578" max="14578" width="11.625" style="1" customWidth="1"/>
    <col min="14579" max="14579" width="7.625" style="1" customWidth="1"/>
    <col min="14580" max="14580" width="11.625" style="1" customWidth="1"/>
    <col min="14581" max="14581" width="8.125" style="1" customWidth="1"/>
    <col min="14582" max="14829" width="9" style="1"/>
    <col min="14830" max="14830" width="19.375" style="1" customWidth="1"/>
    <col min="14831" max="14831" width="33.625" style="1" customWidth="1"/>
    <col min="14832" max="14832" width="11.625" style="1" customWidth="1"/>
    <col min="14833" max="14833" width="7.625" style="1" customWidth="1"/>
    <col min="14834" max="14834" width="11.625" style="1" customWidth="1"/>
    <col min="14835" max="14835" width="7.625" style="1" customWidth="1"/>
    <col min="14836" max="14836" width="11.625" style="1" customWidth="1"/>
    <col min="14837" max="14837" width="8.125" style="1" customWidth="1"/>
    <col min="14838" max="15085" width="9" style="1"/>
    <col min="15086" max="15086" width="19.375" style="1" customWidth="1"/>
    <col min="15087" max="15087" width="33.625" style="1" customWidth="1"/>
    <col min="15088" max="15088" width="11.625" style="1" customWidth="1"/>
    <col min="15089" max="15089" width="7.625" style="1" customWidth="1"/>
    <col min="15090" max="15090" width="11.625" style="1" customWidth="1"/>
    <col min="15091" max="15091" width="7.625" style="1" customWidth="1"/>
    <col min="15092" max="15092" width="11.625" style="1" customWidth="1"/>
    <col min="15093" max="15093" width="8.125" style="1" customWidth="1"/>
    <col min="15094" max="15341" width="9" style="1"/>
    <col min="15342" max="15342" width="19.375" style="1" customWidth="1"/>
    <col min="15343" max="15343" width="33.625" style="1" customWidth="1"/>
    <col min="15344" max="15344" width="11.625" style="1" customWidth="1"/>
    <col min="15345" max="15345" width="7.625" style="1" customWidth="1"/>
    <col min="15346" max="15346" width="11.625" style="1" customWidth="1"/>
    <col min="15347" max="15347" width="7.625" style="1" customWidth="1"/>
    <col min="15348" max="15348" width="11.625" style="1" customWidth="1"/>
    <col min="15349" max="15349" width="8.125" style="1" customWidth="1"/>
    <col min="15350" max="15597" width="9" style="1"/>
    <col min="15598" max="15598" width="19.375" style="1" customWidth="1"/>
    <col min="15599" max="15599" width="33.625" style="1" customWidth="1"/>
    <col min="15600" max="15600" width="11.625" style="1" customWidth="1"/>
    <col min="15601" max="15601" width="7.625" style="1" customWidth="1"/>
    <col min="15602" max="15602" width="11.625" style="1" customWidth="1"/>
    <col min="15603" max="15603" width="7.625" style="1" customWidth="1"/>
    <col min="15604" max="15604" width="11.625" style="1" customWidth="1"/>
    <col min="15605" max="15605" width="8.125" style="1" customWidth="1"/>
    <col min="15606" max="15853" width="9" style="1"/>
    <col min="15854" max="15854" width="19.375" style="1" customWidth="1"/>
    <col min="15855" max="15855" width="33.625" style="1" customWidth="1"/>
    <col min="15856" max="15856" width="11.625" style="1" customWidth="1"/>
    <col min="15857" max="15857" width="7.625" style="1" customWidth="1"/>
    <col min="15858" max="15858" width="11.625" style="1" customWidth="1"/>
    <col min="15859" max="15859" width="7.625" style="1" customWidth="1"/>
    <col min="15860" max="15860" width="11.625" style="1" customWidth="1"/>
    <col min="15861" max="15861" width="8.125" style="1" customWidth="1"/>
    <col min="15862" max="16109" width="9" style="1"/>
    <col min="16110" max="16110" width="19.375" style="1" customWidth="1"/>
    <col min="16111" max="16111" width="33.625" style="1" customWidth="1"/>
    <col min="16112" max="16112" width="11.625" style="1" customWidth="1"/>
    <col min="16113" max="16113" width="7.625" style="1" customWidth="1"/>
    <col min="16114" max="16114" width="11.625" style="1" customWidth="1"/>
    <col min="16115" max="16115" width="7.625" style="1" customWidth="1"/>
    <col min="16116" max="16116" width="11.625" style="1" customWidth="1"/>
    <col min="16117" max="16117" width="8.125" style="1" customWidth="1"/>
    <col min="16118" max="16374" width="9" style="1"/>
    <col min="16375" max="16384" width="9" style="1" customWidth="1"/>
  </cols>
  <sheetData>
    <row r="1" spans="1:5" ht="39.950000000000003" customHeight="1">
      <c r="A1" s="39" t="s">
        <v>0</v>
      </c>
      <c r="B1" s="39"/>
      <c r="C1" s="39"/>
      <c r="D1" s="39"/>
    </row>
    <row r="2" spans="1:5" s="2" customFormat="1" ht="18" customHeight="1">
      <c r="A2" s="40" t="s">
        <v>1</v>
      </c>
      <c r="B2" s="40"/>
      <c r="C2" s="40"/>
      <c r="D2" s="40"/>
    </row>
    <row r="3" spans="1:5" s="7" customFormat="1" ht="18" customHeight="1">
      <c r="A3" s="3" t="s">
        <v>2</v>
      </c>
      <c r="B3" s="4" t="s">
        <v>3</v>
      </c>
      <c r="C3" s="5" t="s">
        <v>4</v>
      </c>
      <c r="D3" s="6" t="s">
        <v>5</v>
      </c>
    </row>
    <row r="4" spans="1:5" ht="15" customHeight="1">
      <c r="A4" s="8" t="s">
        <v>6</v>
      </c>
      <c r="B4" s="9"/>
      <c r="C4" s="9"/>
      <c r="D4" s="9"/>
    </row>
    <row r="5" spans="1:5" ht="15" customHeight="1">
      <c r="A5" s="10" t="s">
        <v>7</v>
      </c>
      <c r="B5" s="11">
        <v>2760307</v>
      </c>
      <c r="C5" s="11">
        <v>2987182</v>
      </c>
      <c r="D5" s="11">
        <f>B5-C5</f>
        <v>-226875</v>
      </c>
      <c r="E5" s="12"/>
    </row>
    <row r="6" spans="1:5" ht="15" customHeight="1">
      <c r="A6" s="13" t="s">
        <v>8</v>
      </c>
      <c r="B6" s="11">
        <v>-23562</v>
      </c>
      <c r="C6" s="11">
        <v>-21572</v>
      </c>
      <c r="D6" s="11">
        <f t="shared" ref="D6:D46" si="0">B6-C6</f>
        <v>-1990</v>
      </c>
      <c r="E6" s="12"/>
    </row>
    <row r="7" spans="1:5" ht="15" customHeight="1">
      <c r="A7" s="10" t="s">
        <v>9</v>
      </c>
      <c r="B7" s="11">
        <v>-3704</v>
      </c>
      <c r="C7" s="11">
        <v>-5110</v>
      </c>
      <c r="D7" s="11">
        <f t="shared" si="0"/>
        <v>1406</v>
      </c>
      <c r="E7" s="12"/>
    </row>
    <row r="8" spans="1:5" ht="15" customHeight="1">
      <c r="A8" s="10" t="s">
        <v>10</v>
      </c>
      <c r="B8" s="11">
        <f>B5+B6+B7</f>
        <v>2733041</v>
      </c>
      <c r="C8" s="11">
        <f>C5+C6+C7</f>
        <v>2960500</v>
      </c>
      <c r="D8" s="11">
        <f t="shared" si="0"/>
        <v>-227459</v>
      </c>
      <c r="E8" s="12"/>
    </row>
    <row r="9" spans="1:5" ht="15" customHeight="1">
      <c r="A9" s="10" t="s">
        <v>11</v>
      </c>
      <c r="B9" s="11">
        <v>5182</v>
      </c>
      <c r="C9" s="11">
        <v>5114</v>
      </c>
      <c r="D9" s="11">
        <f t="shared" si="0"/>
        <v>68</v>
      </c>
      <c r="E9" s="12"/>
    </row>
    <row r="10" spans="1:5" ht="15" customHeight="1">
      <c r="A10" s="10" t="s">
        <v>12</v>
      </c>
      <c r="B10" s="11">
        <v>36912</v>
      </c>
      <c r="C10" s="11">
        <v>37397</v>
      </c>
      <c r="D10" s="11">
        <f t="shared" si="0"/>
        <v>-485</v>
      </c>
      <c r="E10" s="12"/>
    </row>
    <row r="11" spans="1:5" ht="15" customHeight="1">
      <c r="A11" s="10" t="s">
        <v>13</v>
      </c>
      <c r="B11" s="11">
        <v>1064449</v>
      </c>
      <c r="C11" s="11">
        <v>981395</v>
      </c>
      <c r="D11" s="11">
        <f t="shared" si="0"/>
        <v>83054</v>
      </c>
      <c r="E11" s="12"/>
    </row>
    <row r="12" spans="1:5" ht="15" customHeight="1">
      <c r="A12" s="10" t="s">
        <v>14</v>
      </c>
      <c r="B12" s="11">
        <v>712755</v>
      </c>
      <c r="C12" s="11">
        <v>737759</v>
      </c>
      <c r="D12" s="11">
        <f t="shared" si="0"/>
        <v>-25004</v>
      </c>
      <c r="E12" s="12"/>
    </row>
    <row r="13" spans="1:5" ht="15" customHeight="1">
      <c r="A13" s="10" t="s">
        <v>15</v>
      </c>
      <c r="B13" s="11"/>
      <c r="C13" s="11"/>
      <c r="D13" s="11"/>
      <c r="E13" s="12"/>
    </row>
    <row r="14" spans="1:5" ht="15" customHeight="1">
      <c r="A14" s="10" t="s">
        <v>16</v>
      </c>
      <c r="B14" s="11">
        <v>814033</v>
      </c>
      <c r="C14" s="11">
        <v>668137</v>
      </c>
      <c r="D14" s="11">
        <f t="shared" si="0"/>
        <v>145896</v>
      </c>
      <c r="E14" s="12"/>
    </row>
    <row r="15" spans="1:5" ht="15" customHeight="1">
      <c r="A15" s="14" t="s">
        <v>17</v>
      </c>
      <c r="B15" s="11"/>
      <c r="C15" s="11"/>
      <c r="D15" s="11"/>
      <c r="E15" s="12"/>
    </row>
    <row r="16" spans="1:5" ht="15" customHeight="1">
      <c r="A16" s="14" t="s">
        <v>18</v>
      </c>
      <c r="B16" s="11">
        <v>144392</v>
      </c>
      <c r="C16" s="11">
        <v>117938</v>
      </c>
      <c r="D16" s="11">
        <f t="shared" si="0"/>
        <v>26454</v>
      </c>
      <c r="E16" s="12"/>
    </row>
    <row r="17" spans="1:5" ht="15" customHeight="1">
      <c r="A17" s="15" t="s">
        <v>19</v>
      </c>
      <c r="B17" s="11"/>
      <c r="C17" s="11"/>
      <c r="D17" s="11"/>
      <c r="E17" s="12"/>
    </row>
    <row r="18" spans="1:5" ht="15" customHeight="1">
      <c r="A18" s="15" t="s">
        <v>20</v>
      </c>
      <c r="B18" s="11">
        <v>126034</v>
      </c>
      <c r="C18" s="11">
        <v>48790</v>
      </c>
      <c r="D18" s="11">
        <f t="shared" si="0"/>
        <v>77244</v>
      </c>
      <c r="E18" s="12"/>
    </row>
    <row r="19" spans="1:5" ht="15" customHeight="1">
      <c r="A19" s="15" t="s">
        <v>21</v>
      </c>
      <c r="B19" s="11">
        <v>-178182</v>
      </c>
      <c r="C19" s="11">
        <v>-387111</v>
      </c>
      <c r="D19" s="11">
        <f t="shared" si="0"/>
        <v>208929</v>
      </c>
      <c r="E19" s="12"/>
    </row>
    <row r="20" spans="1:5" ht="15" customHeight="1">
      <c r="A20" s="10" t="s">
        <v>22</v>
      </c>
      <c r="B20" s="11">
        <v>-581850</v>
      </c>
      <c r="C20" s="11">
        <v>-240994</v>
      </c>
      <c r="D20" s="11">
        <f t="shared" si="0"/>
        <v>-340856</v>
      </c>
      <c r="E20" s="12"/>
    </row>
    <row r="21" spans="1:5" ht="15" customHeight="1">
      <c r="A21" s="10" t="s">
        <v>23</v>
      </c>
      <c r="B21" s="11">
        <v>8357</v>
      </c>
      <c r="C21" s="11">
        <v>1347</v>
      </c>
      <c r="D21" s="11">
        <f t="shared" si="0"/>
        <v>7010</v>
      </c>
      <c r="E21" s="12"/>
    </row>
    <row r="22" spans="1:5" ht="15" customHeight="1">
      <c r="A22" s="10" t="s">
        <v>24</v>
      </c>
      <c r="B22" s="11">
        <v>31977</v>
      </c>
      <c r="C22" s="11">
        <v>29884</v>
      </c>
      <c r="D22" s="11">
        <f t="shared" si="0"/>
        <v>2093</v>
      </c>
      <c r="E22" s="12"/>
    </row>
    <row r="23" spans="1:5" ht="15" customHeight="1">
      <c r="A23" s="10" t="s">
        <v>25</v>
      </c>
      <c r="B23" s="11">
        <v>-13067</v>
      </c>
      <c r="C23" s="11">
        <v>5645</v>
      </c>
      <c r="D23" s="11">
        <f t="shared" si="0"/>
        <v>-18712</v>
      </c>
      <c r="E23" s="12"/>
    </row>
    <row r="24" spans="1:5" ht="15" customHeight="1">
      <c r="A24" s="10" t="s">
        <v>26</v>
      </c>
      <c r="B24" s="11">
        <v>1598</v>
      </c>
      <c r="C24" s="11">
        <v>1171</v>
      </c>
      <c r="D24" s="11">
        <f t="shared" si="0"/>
        <v>427</v>
      </c>
      <c r="E24" s="12"/>
    </row>
    <row r="25" spans="1:5" ht="15" customHeight="1">
      <c r="A25" s="16" t="s">
        <v>27</v>
      </c>
      <c r="B25" s="11">
        <v>281571</v>
      </c>
      <c r="C25" s="11">
        <v>369577</v>
      </c>
      <c r="D25" s="11">
        <f t="shared" si="0"/>
        <v>-88006</v>
      </c>
      <c r="E25" s="12"/>
    </row>
    <row r="26" spans="1:5" s="21" customFormat="1" ht="15" customHeight="1">
      <c r="A26" s="17" t="s">
        <v>28</v>
      </c>
      <c r="B26" s="18">
        <f>SUM(B8:B25)-1064449</f>
        <v>4122753</v>
      </c>
      <c r="C26" s="19">
        <f>SUM(C8:C25)-981395</f>
        <v>4355154</v>
      </c>
      <c r="D26" s="19">
        <f t="shared" si="0"/>
        <v>-232401</v>
      </c>
      <c r="E26" s="20"/>
    </row>
    <row r="27" spans="1:5" ht="15" customHeight="1">
      <c r="A27" s="10" t="s">
        <v>29</v>
      </c>
      <c r="B27" s="11"/>
      <c r="C27" s="11"/>
      <c r="D27" s="11"/>
    </row>
    <row r="28" spans="1:5" ht="15" customHeight="1">
      <c r="A28" s="10" t="s">
        <v>30</v>
      </c>
      <c r="B28" s="11">
        <v>1611512</v>
      </c>
      <c r="C28" s="11">
        <v>1685998</v>
      </c>
      <c r="D28" s="11">
        <f t="shared" si="0"/>
        <v>-74486</v>
      </c>
    </row>
    <row r="29" spans="1:5" ht="15" customHeight="1">
      <c r="A29" s="13" t="s">
        <v>31</v>
      </c>
      <c r="B29" s="11">
        <v>-12630</v>
      </c>
      <c r="C29" s="11">
        <v>-11014</v>
      </c>
      <c r="D29" s="11">
        <f t="shared" si="0"/>
        <v>-1616</v>
      </c>
    </row>
    <row r="30" spans="1:5" s="21" customFormat="1" ht="15" customHeight="1">
      <c r="A30" s="10" t="s">
        <v>32</v>
      </c>
      <c r="B30" s="11">
        <f>SUM(B28:B29)</f>
        <v>1598882</v>
      </c>
      <c r="C30" s="11">
        <f>SUM(C28:C29)</f>
        <v>1674984</v>
      </c>
      <c r="D30" s="11">
        <f t="shared" si="0"/>
        <v>-76102</v>
      </c>
    </row>
    <row r="31" spans="1:5" ht="15" customHeight="1">
      <c r="A31" s="10" t="s">
        <v>33</v>
      </c>
      <c r="B31" s="11">
        <v>1749408</v>
      </c>
      <c r="C31" s="11">
        <v>1842245</v>
      </c>
      <c r="D31" s="11">
        <f t="shared" si="0"/>
        <v>-92837</v>
      </c>
    </row>
    <row r="32" spans="1:5" ht="15" customHeight="1">
      <c r="A32" s="10" t="s">
        <v>34</v>
      </c>
      <c r="B32" s="11"/>
      <c r="C32" s="11"/>
      <c r="D32" s="11"/>
    </row>
    <row r="33" spans="1:5" ht="15" customHeight="1">
      <c r="A33" s="10" t="s">
        <v>35</v>
      </c>
      <c r="B33" s="11">
        <v>767</v>
      </c>
      <c r="C33" s="11">
        <v>734</v>
      </c>
      <c r="D33" s="11">
        <f t="shared" si="0"/>
        <v>33</v>
      </c>
    </row>
    <row r="34" spans="1:5" ht="15" customHeight="1">
      <c r="A34" s="10" t="s">
        <v>36</v>
      </c>
      <c r="B34" s="11">
        <v>18206</v>
      </c>
      <c r="C34" s="11">
        <v>23542</v>
      </c>
      <c r="D34" s="11">
        <f t="shared" si="0"/>
        <v>-5336</v>
      </c>
    </row>
    <row r="35" spans="1:5" ht="15" customHeight="1">
      <c r="A35" s="10" t="s">
        <v>37</v>
      </c>
      <c r="B35" s="11">
        <v>135752</v>
      </c>
      <c r="C35" s="11">
        <v>154406</v>
      </c>
      <c r="D35" s="11">
        <f t="shared" si="0"/>
        <v>-18654</v>
      </c>
    </row>
    <row r="36" spans="1:5" ht="15" customHeight="1">
      <c r="A36" s="10" t="s">
        <v>38</v>
      </c>
      <c r="B36" s="11">
        <v>22909</v>
      </c>
      <c r="C36" s="11">
        <v>21875</v>
      </c>
      <c r="D36" s="11">
        <f t="shared" si="0"/>
        <v>1034</v>
      </c>
    </row>
    <row r="37" spans="1:5" ht="15" customHeight="1">
      <c r="A37" s="16" t="s">
        <v>27</v>
      </c>
      <c r="B37" s="11">
        <v>281571</v>
      </c>
      <c r="C37" s="11">
        <v>369577</v>
      </c>
      <c r="D37" s="11">
        <f t="shared" si="0"/>
        <v>-88006</v>
      </c>
    </row>
    <row r="38" spans="1:5" s="21" customFormat="1" ht="15" customHeight="1">
      <c r="A38" s="17" t="s">
        <v>39</v>
      </c>
      <c r="B38" s="18">
        <f>SUM(B30:B37)</f>
        <v>3807495</v>
      </c>
      <c r="C38" s="19">
        <f>SUM(C30:C37)</f>
        <v>4087363</v>
      </c>
      <c r="D38" s="19">
        <f t="shared" si="0"/>
        <v>-279868</v>
      </c>
      <c r="E38" s="22"/>
    </row>
    <row r="39" spans="1:5" ht="15" customHeight="1">
      <c r="A39" s="23" t="s">
        <v>40</v>
      </c>
      <c r="B39" s="18">
        <v>112286</v>
      </c>
      <c r="C39" s="19">
        <v>116210</v>
      </c>
      <c r="D39" s="19">
        <f t="shared" si="0"/>
        <v>-3924</v>
      </c>
    </row>
    <row r="40" spans="1:5" s="21" customFormat="1" ht="15" customHeight="1">
      <c r="A40" s="17" t="s">
        <v>41</v>
      </c>
      <c r="B40" s="18">
        <f>B26-B38-B39</f>
        <v>202972</v>
      </c>
      <c r="C40" s="19">
        <f>C26-C38-C39</f>
        <v>151581</v>
      </c>
      <c r="D40" s="19">
        <f t="shared" si="0"/>
        <v>51391</v>
      </c>
      <c r="E40" s="22"/>
    </row>
    <row r="41" spans="1:5" ht="15" customHeight="1">
      <c r="A41" s="23" t="s">
        <v>42</v>
      </c>
      <c r="B41" s="18">
        <v>3135</v>
      </c>
      <c r="C41" s="19">
        <v>3006</v>
      </c>
      <c r="D41" s="19">
        <f t="shared" si="0"/>
        <v>129</v>
      </c>
    </row>
    <row r="42" spans="1:5" ht="15" customHeight="1">
      <c r="A42" s="24" t="s">
        <v>43</v>
      </c>
      <c r="B42" s="18">
        <f>B41+B40</f>
        <v>206107</v>
      </c>
      <c r="C42" s="19">
        <f>C41+C40</f>
        <v>154587</v>
      </c>
      <c r="D42" s="19">
        <f t="shared" si="0"/>
        <v>51520</v>
      </c>
    </row>
    <row r="43" spans="1:5" ht="15" customHeight="1">
      <c r="A43" s="25" t="s">
        <v>44</v>
      </c>
      <c r="B43" s="18">
        <v>2573</v>
      </c>
      <c r="C43" s="19">
        <v>-8932</v>
      </c>
      <c r="D43" s="19">
        <f t="shared" si="0"/>
        <v>11505</v>
      </c>
    </row>
    <row r="44" spans="1:5" ht="15" customHeight="1">
      <c r="A44" s="26" t="s">
        <v>45</v>
      </c>
      <c r="B44" s="27">
        <f>B42+B43</f>
        <v>208680</v>
      </c>
      <c r="C44" s="19">
        <f>C42+C43</f>
        <v>145655</v>
      </c>
      <c r="D44" s="19">
        <f t="shared" si="0"/>
        <v>63025</v>
      </c>
    </row>
    <row r="45" spans="1:5" ht="15" customHeight="1">
      <c r="A45" s="24" t="s">
        <v>46</v>
      </c>
      <c r="B45" s="18">
        <v>313588</v>
      </c>
      <c r="C45" s="19">
        <v>631293</v>
      </c>
      <c r="D45" s="19">
        <f t="shared" si="0"/>
        <v>-317705</v>
      </c>
    </row>
    <row r="46" spans="1:5" ht="15" customHeight="1">
      <c r="A46" s="25" t="s">
        <v>47</v>
      </c>
      <c r="B46" s="18">
        <f>B45+B44</f>
        <v>522268</v>
      </c>
      <c r="C46" s="19">
        <f>C45+C44</f>
        <v>776948</v>
      </c>
      <c r="D46" s="19">
        <f t="shared" si="0"/>
        <v>-254680</v>
      </c>
    </row>
    <row r="47" spans="1:5" ht="15" customHeight="1">
      <c r="A47" s="28" t="s">
        <v>48</v>
      </c>
      <c r="B47" s="29"/>
      <c r="C47" s="29"/>
      <c r="D47" s="29"/>
    </row>
    <row r="48" spans="1:5" ht="15" customHeight="1">
      <c r="A48" s="30" t="s">
        <v>49</v>
      </c>
      <c r="B48" s="31">
        <v>11.6</v>
      </c>
      <c r="C48" s="31">
        <v>14.2</v>
      </c>
      <c r="D48" s="31">
        <f>B48-C48</f>
        <v>-2.5999999999999996</v>
      </c>
    </row>
    <row r="49" spans="1:5" ht="15" customHeight="1">
      <c r="A49" s="30" t="s">
        <v>50</v>
      </c>
      <c r="B49" s="31">
        <v>7.9</v>
      </c>
      <c r="C49" s="31">
        <v>6.6</v>
      </c>
      <c r="D49" s="31">
        <f t="shared" ref="D49:D51" si="1">B49-C49</f>
        <v>1.3000000000000007</v>
      </c>
    </row>
    <row r="50" spans="1:5" ht="15" customHeight="1">
      <c r="A50" s="30" t="s">
        <v>51</v>
      </c>
      <c r="B50" s="31">
        <v>9.3000000000000007</v>
      </c>
      <c r="C50" s="31">
        <v>10.199999999999999</v>
      </c>
      <c r="D50" s="31">
        <f t="shared" si="1"/>
        <v>-0.89999999999999858</v>
      </c>
    </row>
    <row r="51" spans="1:5" ht="15" customHeight="1">
      <c r="A51" s="32" t="s">
        <v>52</v>
      </c>
      <c r="B51" s="33">
        <v>0.7</v>
      </c>
      <c r="C51" s="33">
        <v>0.6</v>
      </c>
      <c r="D51" s="33">
        <f t="shared" si="1"/>
        <v>9.9999999999999978E-2</v>
      </c>
    </row>
    <row r="52" spans="1:5" ht="15" customHeight="1">
      <c r="A52" s="34" t="s">
        <v>53</v>
      </c>
      <c r="B52" s="35"/>
      <c r="C52" s="35"/>
      <c r="D52" s="35"/>
    </row>
    <row r="53" spans="1:5" ht="15" customHeight="1">
      <c r="A53" s="36" t="s">
        <v>54</v>
      </c>
      <c r="B53" s="37"/>
      <c r="C53" s="38"/>
      <c r="D53" s="38"/>
      <c r="E53" s="38"/>
    </row>
    <row r="54" spans="1:5" ht="15.95" customHeight="1">
      <c r="A54" s="35"/>
      <c r="B54" s="35"/>
      <c r="C54" s="35"/>
      <c r="D54" s="35"/>
    </row>
    <row r="55" spans="1:5" ht="15.95" customHeight="1">
      <c r="A55" s="35"/>
      <c r="B55" s="35"/>
      <c r="C55" s="35"/>
      <c r="D55" s="35"/>
    </row>
    <row r="56" spans="1:5" ht="15.95" customHeight="1">
      <c r="A56" s="35"/>
      <c r="B56" s="35"/>
      <c r="C56" s="35"/>
      <c r="D56" s="35"/>
    </row>
    <row r="57" spans="1:5" ht="15.95" customHeight="1">
      <c r="A57" s="35"/>
      <c r="B57" s="35"/>
      <c r="C57" s="35"/>
      <c r="D57" s="35"/>
    </row>
    <row r="58" spans="1:5" ht="15.95" customHeight="1">
      <c r="A58" s="35"/>
      <c r="B58" s="35"/>
      <c r="C58" s="35"/>
      <c r="D58" s="35"/>
    </row>
    <row r="59" spans="1:5" ht="15.95" customHeight="1">
      <c r="A59" s="35"/>
      <c r="B59" s="35"/>
      <c r="C59" s="35"/>
      <c r="D59" s="35"/>
    </row>
    <row r="60" spans="1:5" ht="15.95" customHeight="1">
      <c r="A60" s="35"/>
      <c r="B60" s="35"/>
      <c r="C60" s="35"/>
      <c r="D60" s="35"/>
    </row>
    <row r="61" spans="1:5" ht="15.95" customHeight="1">
      <c r="A61" s="35"/>
      <c r="B61" s="35"/>
      <c r="C61" s="35"/>
      <c r="D61" s="35"/>
    </row>
    <row r="62" spans="1:5" ht="15.95" customHeight="1">
      <c r="A62" s="35"/>
      <c r="B62" s="35"/>
      <c r="C62" s="35"/>
      <c r="D62" s="35"/>
    </row>
    <row r="63" spans="1:5" ht="15.95" customHeight="1">
      <c r="A63" s="35"/>
      <c r="B63" s="35"/>
      <c r="C63" s="35"/>
      <c r="D63" s="35"/>
    </row>
    <row r="64" spans="1:5" ht="15.95" customHeight="1">
      <c r="A64" s="35"/>
      <c r="B64" s="35"/>
      <c r="C64" s="35"/>
      <c r="D64" s="35"/>
    </row>
    <row r="65" spans="1:4">
      <c r="A65" s="35"/>
      <c r="B65" s="35"/>
      <c r="C65" s="35"/>
      <c r="D65" s="35"/>
    </row>
    <row r="66" spans="1:4">
      <c r="A66" s="35"/>
    </row>
  </sheetData>
  <mergeCells count="2">
    <mergeCell ref="A1:D1"/>
    <mergeCell ref="A2:D2"/>
  </mergeCells>
  <phoneticPr fontId="4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7.2人壽保險公司綜合損益表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李美琴</dc:creator>
  <cp:lastModifiedBy>李美琴</cp:lastModifiedBy>
  <dcterms:created xsi:type="dcterms:W3CDTF">2021-07-19T01:56:09Z</dcterms:created>
  <dcterms:modified xsi:type="dcterms:W3CDTF">2021-07-19T01:58:27Z</dcterms:modified>
</cp:coreProperties>
</file>