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8產物保險公司\"/>
    </mc:Choice>
  </mc:AlternateContent>
  <bookViews>
    <workbookView xWindow="0" yWindow="0" windowWidth="28800" windowHeight="11925"/>
  </bookViews>
  <sheets>
    <sheet name="7.1人壽保險公司資產負債表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C48" i="1"/>
  <c r="C49" i="1" s="1"/>
  <c r="B48" i="1"/>
  <c r="D47" i="1"/>
  <c r="D46" i="1"/>
  <c r="D45" i="1"/>
  <c r="D44" i="1"/>
  <c r="D43" i="1"/>
  <c r="D41" i="1"/>
  <c r="C41" i="1"/>
  <c r="B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C24" i="1"/>
  <c r="B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49" i="1" l="1"/>
  <c r="D48" i="1"/>
</calcChain>
</file>

<file path=xl/sharedStrings.xml><?xml version="1.0" encoding="utf-8"?>
<sst xmlns="http://schemas.openxmlformats.org/spreadsheetml/2006/main" count="53" uniqueCount="53">
  <si>
    <r>
      <t xml:space="preserve">7.1 </t>
    </r>
    <r>
      <rPr>
        <sz val="20"/>
        <rFont val="標楷體"/>
        <family val="4"/>
        <charset val="136"/>
      </rPr>
      <t>全體人壽保險公司資產負債表</t>
    </r>
    <phoneticPr fontId="6" type="noConversion"/>
  </si>
  <si>
    <r>
      <rPr>
        <sz val="10"/>
        <rFont val="標楷體"/>
        <family val="4"/>
        <charset val="136"/>
      </rPr>
      <t>單位：新臺幣百萬元</t>
    </r>
  </si>
  <si>
    <t>項目</t>
    <phoneticPr fontId="6" type="noConversion"/>
  </si>
  <si>
    <r>
      <t>109</t>
    </r>
    <r>
      <rPr>
        <sz val="11"/>
        <color theme="1"/>
        <rFont val="標楷體"/>
        <family val="4"/>
        <charset val="136"/>
      </rPr>
      <t>年底</t>
    </r>
    <phoneticPr fontId="6" type="noConversion"/>
  </si>
  <si>
    <r>
      <t>108</t>
    </r>
    <r>
      <rPr>
        <sz val="11"/>
        <color theme="1"/>
        <rFont val="標楷體"/>
        <family val="4"/>
        <charset val="136"/>
      </rPr>
      <t>年底</t>
    </r>
    <phoneticPr fontId="6" type="noConversion"/>
  </si>
  <si>
    <t>增減金額</t>
    <phoneticPr fontId="6" type="noConversion"/>
  </si>
  <si>
    <t>資產</t>
    <phoneticPr fontId="6" type="noConversion"/>
  </si>
  <si>
    <t xml:space="preserve">  現金及約當現金</t>
  </si>
  <si>
    <t xml:space="preserve">  應收款項</t>
  </si>
  <si>
    <t xml:space="preserve">  本期所得稅資產</t>
    <phoneticPr fontId="6" type="noConversion"/>
  </si>
  <si>
    <t xml:space="preserve">  透過損益按公允價值衡量之金融資產</t>
    <phoneticPr fontId="6" type="noConversion"/>
  </si>
  <si>
    <t xml:space="preserve">  透過其他綜合損益按公允價值衡量之</t>
    <phoneticPr fontId="6" type="noConversion"/>
  </si>
  <si>
    <t xml:space="preserve">    金融資產</t>
    <phoneticPr fontId="6" type="noConversion"/>
  </si>
  <si>
    <t xml:space="preserve">  按攤銷後成本衡量之金融資產</t>
    <phoneticPr fontId="6" type="noConversion"/>
  </si>
  <si>
    <t xml:space="preserve">  避險之金融資產</t>
    <phoneticPr fontId="6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</si>
  <si>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</si>
  <si>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6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</si>
  <si>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6" type="noConversion"/>
  </si>
  <si>
    <t xml:space="preserve">  投資性不動產</t>
  </si>
  <si>
    <t xml:space="preserve">  放款</t>
    <phoneticPr fontId="6" type="noConversion"/>
  </si>
  <si>
    <t xml:space="preserve">  再保險合約資產</t>
  </si>
  <si>
    <t xml:space="preserve">  不動產及設備</t>
    <phoneticPr fontId="6" type="noConversion"/>
  </si>
  <si>
    <t>　無形資產</t>
  </si>
  <si>
    <t>　遞延所得稅資產</t>
  </si>
  <si>
    <t xml:space="preserve">  其他資產</t>
    <phoneticPr fontId="6" type="noConversion"/>
  </si>
  <si>
    <t xml:space="preserve">  分離帳戶保險商品資產</t>
  </si>
  <si>
    <t>資產總計</t>
    <phoneticPr fontId="6" type="noConversion"/>
  </si>
  <si>
    <t>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</si>
  <si>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</si>
  <si>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6" type="noConversion"/>
  </si>
  <si>
    <t>　本期所得稅負債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</si>
  <si>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</si>
  <si>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</si>
  <si>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</si>
  <si>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</si>
  <si>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</si>
  <si>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</si>
  <si>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</si>
  <si>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6" type="noConversion"/>
  </si>
  <si>
    <t>　租賃負債</t>
    <phoneticPr fontId="6" type="noConversion"/>
  </si>
  <si>
    <t>　遞延所得稅負債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</si>
  <si>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</si>
  <si>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6" type="noConversion"/>
  </si>
  <si>
    <t>負債總計</t>
    <phoneticPr fontId="6" type="noConversion"/>
  </si>
  <si>
    <t>權益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</si>
  <si>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</si>
  <si>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</si>
  <si>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</si>
  <si>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</si>
  <si>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6" type="noConversion"/>
  </si>
  <si>
    <t>權益總計</t>
    <phoneticPr fontId="6" type="noConversion"/>
  </si>
  <si>
    <t>負債及權益總計</t>
    <phoneticPr fontId="6" type="noConversion"/>
  </si>
  <si>
    <t>註：本表資料係依據金融監督管理委員會保險局提供資料彙編，未經會計師查核調整。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</si>
</sst>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_(* #,##0_);_(* \(#,##0\);_(* \-_);_(@_)"/>
  </numFmts>
  <fonts count="2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rgb="FFFF0000"/>
      <name val="標楷體"/>
      <family val="4"/>
      <charset val="136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1"/>
      <name val="Times New Roman"/>
      <family val="1"/>
    </font>
    <font>
      <sz val="11"/>
      <color rgb="FF0000FF"/>
      <name val="標楷體"/>
      <family val="4"/>
      <charset val="136"/>
    </font>
    <font>
      <sz val="12"/>
      <color rgb="FF0000FF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horizontal="left" wrapText="1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horizontal="right"/>
    </xf>
    <xf numFmtId="0" fontId="2" fillId="0" borderId="0" xfId="1" applyAlignment="1"/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176" fontId="12" fillId="0" borderId="4" xfId="1" applyNumberFormat="1" applyFont="1" applyBorder="1" applyAlignment="1">
      <alignment vertical="center"/>
    </xf>
    <xf numFmtId="176" fontId="12" fillId="0" borderId="5" xfId="1" applyNumberFormat="1" applyFont="1" applyBorder="1" applyAlignment="1">
      <alignment vertical="center"/>
    </xf>
    <xf numFmtId="176" fontId="14" fillId="0" borderId="0" xfId="1" applyNumberFormat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176" fontId="12" fillId="0" borderId="6" xfId="1" quotePrefix="1" applyNumberFormat="1" applyFont="1" applyBorder="1" applyAlignment="1">
      <alignment horizontal="right" vertical="center"/>
    </xf>
    <xf numFmtId="176" fontId="12" fillId="0" borderId="7" xfId="1" quotePrefix="1" applyNumberFormat="1" applyFont="1" applyBorder="1" applyAlignment="1">
      <alignment horizontal="right" vertical="center"/>
    </xf>
    <xf numFmtId="176" fontId="14" fillId="0" borderId="0" xfId="1" quotePrefix="1" applyNumberFormat="1" applyFont="1" applyBorder="1" applyAlignment="1">
      <alignment horizontal="right" vertical="center"/>
    </xf>
    <xf numFmtId="0" fontId="11" fillId="0" borderId="6" xfId="1" applyFont="1" applyBorder="1">
      <alignment horizontal="left" wrapText="1"/>
    </xf>
    <xf numFmtId="0" fontId="11" fillId="0" borderId="6" xfId="2" applyFont="1" applyFill="1" applyBorder="1" applyAlignment="1">
      <alignment vertical="center" wrapText="1"/>
    </xf>
    <xf numFmtId="176" fontId="12" fillId="0" borderId="8" xfId="1" quotePrefix="1" applyNumberFormat="1" applyFont="1" applyBorder="1" applyAlignment="1">
      <alignment horizontal="right" vertical="center"/>
    </xf>
    <xf numFmtId="0" fontId="11" fillId="0" borderId="2" xfId="1" applyFont="1" applyBorder="1" applyAlignment="1">
      <alignment vertical="center"/>
    </xf>
    <xf numFmtId="176" fontId="12" fillId="0" borderId="4" xfId="1" quotePrefix="1" applyNumberFormat="1" applyFont="1" applyBorder="1" applyAlignment="1">
      <alignment horizontal="right" vertical="center"/>
    </xf>
    <xf numFmtId="176" fontId="12" fillId="0" borderId="2" xfId="1" quotePrefix="1" applyNumberFormat="1" applyFont="1" applyBorder="1" applyAlignment="1">
      <alignment horizontal="right" vertical="center"/>
    </xf>
    <xf numFmtId="177" fontId="2" fillId="0" borderId="0" xfId="1" applyNumberFormat="1" applyAlignment="1">
      <alignment vertical="center"/>
    </xf>
    <xf numFmtId="0" fontId="12" fillId="0" borderId="6" xfId="1" applyFont="1" applyBorder="1">
      <alignment horizontal="left" wrapText="1"/>
    </xf>
    <xf numFmtId="178" fontId="12" fillId="0" borderId="6" xfId="1" quotePrefix="1" applyNumberFormat="1" applyFont="1" applyBorder="1" applyAlignment="1">
      <alignment horizontal="right" vertical="center"/>
    </xf>
    <xf numFmtId="176" fontId="12" fillId="0" borderId="6" xfId="1" applyNumberFormat="1" applyFont="1" applyBorder="1" applyAlignment="1">
      <alignment vertical="center"/>
    </xf>
    <xf numFmtId="176" fontId="12" fillId="0" borderId="6" xfId="1" applyNumberFormat="1" applyFont="1" applyBorder="1" applyAlignment="1">
      <alignment horizontal="right" vertical="center"/>
    </xf>
    <xf numFmtId="0" fontId="12" fillId="0" borderId="6" xfId="1" applyFont="1" applyBorder="1" applyAlignment="1">
      <alignment vertical="center"/>
    </xf>
    <xf numFmtId="176" fontId="2" fillId="0" borderId="0" xfId="1" applyNumberFormat="1" applyAlignment="1">
      <alignment vertical="center"/>
    </xf>
    <xf numFmtId="176" fontId="12" fillId="0" borderId="9" xfId="1" quotePrefix="1" applyNumberFormat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176" fontId="14" fillId="0" borderId="0" xfId="1" applyNumberFormat="1" applyFont="1" applyAlignment="1">
      <alignment vertical="center"/>
    </xf>
    <xf numFmtId="176" fontId="18" fillId="0" borderId="0" xfId="1" applyNumberFormat="1" applyFont="1" applyAlignment="1">
      <alignment vertical="center"/>
    </xf>
    <xf numFmtId="3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right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8.75" defaultRowHeight="16.5"/>
  <cols>
    <col min="1" max="1" width="36.625" style="2" customWidth="1"/>
    <col min="2" max="3" width="18.625" style="40" customWidth="1"/>
    <col min="4" max="4" width="18.625" style="2" customWidth="1"/>
    <col min="5" max="6" width="9" style="2" customWidth="1"/>
    <col min="7" max="7" width="10" style="2" bestFit="1" customWidth="1"/>
    <col min="8" max="224" width="8.75" style="2"/>
    <col min="225" max="225" width="19.375" style="2" customWidth="1"/>
    <col min="226" max="226" width="37.125" style="2" customWidth="1"/>
    <col min="227" max="227" width="12.625" style="2" customWidth="1"/>
    <col min="228" max="228" width="7.875" style="2" customWidth="1"/>
    <col min="229" max="229" width="12.625" style="2" customWidth="1"/>
    <col min="230" max="230" width="7.625" style="2" customWidth="1"/>
    <col min="231" max="231" width="12.625" style="2" customWidth="1"/>
    <col min="232" max="233" width="8.875" style="2" customWidth="1"/>
    <col min="234" max="234" width="9.875" style="2" bestFit="1" customWidth="1"/>
    <col min="235" max="480" width="8.75" style="2"/>
    <col min="481" max="481" width="19.375" style="2" customWidth="1"/>
    <col min="482" max="482" width="37.125" style="2" customWidth="1"/>
    <col min="483" max="483" width="12.625" style="2" customWidth="1"/>
    <col min="484" max="484" width="7.875" style="2" customWidth="1"/>
    <col min="485" max="485" width="12.625" style="2" customWidth="1"/>
    <col min="486" max="486" width="7.625" style="2" customWidth="1"/>
    <col min="487" max="487" width="12.625" style="2" customWidth="1"/>
    <col min="488" max="489" width="8.875" style="2" customWidth="1"/>
    <col min="490" max="490" width="9.875" style="2" bestFit="1" customWidth="1"/>
    <col min="491" max="736" width="8.75" style="2"/>
    <col min="737" max="737" width="19.375" style="2" customWidth="1"/>
    <col min="738" max="738" width="37.125" style="2" customWidth="1"/>
    <col min="739" max="739" width="12.625" style="2" customWidth="1"/>
    <col min="740" max="740" width="7.875" style="2" customWidth="1"/>
    <col min="741" max="741" width="12.625" style="2" customWidth="1"/>
    <col min="742" max="742" width="7.625" style="2" customWidth="1"/>
    <col min="743" max="743" width="12.625" style="2" customWidth="1"/>
    <col min="744" max="745" width="8.875" style="2" customWidth="1"/>
    <col min="746" max="746" width="9.875" style="2" bestFit="1" customWidth="1"/>
    <col min="747" max="992" width="8.75" style="2"/>
    <col min="993" max="993" width="19.375" style="2" customWidth="1"/>
    <col min="994" max="994" width="37.125" style="2" customWidth="1"/>
    <col min="995" max="995" width="12.625" style="2" customWidth="1"/>
    <col min="996" max="996" width="7.875" style="2" customWidth="1"/>
    <col min="997" max="997" width="12.625" style="2" customWidth="1"/>
    <col min="998" max="998" width="7.625" style="2" customWidth="1"/>
    <col min="999" max="999" width="12.625" style="2" customWidth="1"/>
    <col min="1000" max="1001" width="8.875" style="2" customWidth="1"/>
    <col min="1002" max="1002" width="9.875" style="2" bestFit="1" customWidth="1"/>
    <col min="1003" max="1248" width="8.75" style="2"/>
    <col min="1249" max="1249" width="19.375" style="2" customWidth="1"/>
    <col min="1250" max="1250" width="37.125" style="2" customWidth="1"/>
    <col min="1251" max="1251" width="12.625" style="2" customWidth="1"/>
    <col min="1252" max="1252" width="7.875" style="2" customWidth="1"/>
    <col min="1253" max="1253" width="12.625" style="2" customWidth="1"/>
    <col min="1254" max="1254" width="7.625" style="2" customWidth="1"/>
    <col min="1255" max="1255" width="12.625" style="2" customWidth="1"/>
    <col min="1256" max="1257" width="8.875" style="2" customWidth="1"/>
    <col min="1258" max="1258" width="9.875" style="2" bestFit="1" customWidth="1"/>
    <col min="1259" max="1504" width="8.75" style="2"/>
    <col min="1505" max="1505" width="19.375" style="2" customWidth="1"/>
    <col min="1506" max="1506" width="37.125" style="2" customWidth="1"/>
    <col min="1507" max="1507" width="12.625" style="2" customWidth="1"/>
    <col min="1508" max="1508" width="7.875" style="2" customWidth="1"/>
    <col min="1509" max="1509" width="12.625" style="2" customWidth="1"/>
    <col min="1510" max="1510" width="7.625" style="2" customWidth="1"/>
    <col min="1511" max="1511" width="12.625" style="2" customWidth="1"/>
    <col min="1512" max="1513" width="8.875" style="2" customWidth="1"/>
    <col min="1514" max="1514" width="9.875" style="2" bestFit="1" customWidth="1"/>
    <col min="1515" max="1760" width="8.75" style="2"/>
    <col min="1761" max="1761" width="19.375" style="2" customWidth="1"/>
    <col min="1762" max="1762" width="37.125" style="2" customWidth="1"/>
    <col min="1763" max="1763" width="12.625" style="2" customWidth="1"/>
    <col min="1764" max="1764" width="7.875" style="2" customWidth="1"/>
    <col min="1765" max="1765" width="12.625" style="2" customWidth="1"/>
    <col min="1766" max="1766" width="7.625" style="2" customWidth="1"/>
    <col min="1767" max="1767" width="12.625" style="2" customWidth="1"/>
    <col min="1768" max="1769" width="8.875" style="2" customWidth="1"/>
    <col min="1770" max="1770" width="9.875" style="2" bestFit="1" customWidth="1"/>
    <col min="1771" max="2016" width="8.75" style="2"/>
    <col min="2017" max="2017" width="19.375" style="2" customWidth="1"/>
    <col min="2018" max="2018" width="37.125" style="2" customWidth="1"/>
    <col min="2019" max="2019" width="12.625" style="2" customWidth="1"/>
    <col min="2020" max="2020" width="7.875" style="2" customWidth="1"/>
    <col min="2021" max="2021" width="12.625" style="2" customWidth="1"/>
    <col min="2022" max="2022" width="7.625" style="2" customWidth="1"/>
    <col min="2023" max="2023" width="12.625" style="2" customWidth="1"/>
    <col min="2024" max="2025" width="8.875" style="2" customWidth="1"/>
    <col min="2026" max="2026" width="9.875" style="2" bestFit="1" customWidth="1"/>
    <col min="2027" max="2272" width="8.75" style="2"/>
    <col min="2273" max="2273" width="19.375" style="2" customWidth="1"/>
    <col min="2274" max="2274" width="37.125" style="2" customWidth="1"/>
    <col min="2275" max="2275" width="12.625" style="2" customWidth="1"/>
    <col min="2276" max="2276" width="7.875" style="2" customWidth="1"/>
    <col min="2277" max="2277" width="12.625" style="2" customWidth="1"/>
    <col min="2278" max="2278" width="7.625" style="2" customWidth="1"/>
    <col min="2279" max="2279" width="12.625" style="2" customWidth="1"/>
    <col min="2280" max="2281" width="8.875" style="2" customWidth="1"/>
    <col min="2282" max="2282" width="9.875" style="2" bestFit="1" customWidth="1"/>
    <col min="2283" max="2528" width="8.75" style="2"/>
    <col min="2529" max="2529" width="19.375" style="2" customWidth="1"/>
    <col min="2530" max="2530" width="37.125" style="2" customWidth="1"/>
    <col min="2531" max="2531" width="12.625" style="2" customWidth="1"/>
    <col min="2532" max="2532" width="7.875" style="2" customWidth="1"/>
    <col min="2533" max="2533" width="12.625" style="2" customWidth="1"/>
    <col min="2534" max="2534" width="7.625" style="2" customWidth="1"/>
    <col min="2535" max="2535" width="12.625" style="2" customWidth="1"/>
    <col min="2536" max="2537" width="8.875" style="2" customWidth="1"/>
    <col min="2538" max="2538" width="9.875" style="2" bestFit="1" customWidth="1"/>
    <col min="2539" max="2784" width="8.75" style="2"/>
    <col min="2785" max="2785" width="19.375" style="2" customWidth="1"/>
    <col min="2786" max="2786" width="37.125" style="2" customWidth="1"/>
    <col min="2787" max="2787" width="12.625" style="2" customWidth="1"/>
    <col min="2788" max="2788" width="7.875" style="2" customWidth="1"/>
    <col min="2789" max="2789" width="12.625" style="2" customWidth="1"/>
    <col min="2790" max="2790" width="7.625" style="2" customWidth="1"/>
    <col min="2791" max="2791" width="12.625" style="2" customWidth="1"/>
    <col min="2792" max="2793" width="8.875" style="2" customWidth="1"/>
    <col min="2794" max="2794" width="9.875" style="2" bestFit="1" customWidth="1"/>
    <col min="2795" max="3040" width="8.75" style="2"/>
    <col min="3041" max="3041" width="19.375" style="2" customWidth="1"/>
    <col min="3042" max="3042" width="37.125" style="2" customWidth="1"/>
    <col min="3043" max="3043" width="12.625" style="2" customWidth="1"/>
    <col min="3044" max="3044" width="7.875" style="2" customWidth="1"/>
    <col min="3045" max="3045" width="12.625" style="2" customWidth="1"/>
    <col min="3046" max="3046" width="7.625" style="2" customWidth="1"/>
    <col min="3047" max="3047" width="12.625" style="2" customWidth="1"/>
    <col min="3048" max="3049" width="8.875" style="2" customWidth="1"/>
    <col min="3050" max="3050" width="9.875" style="2" bestFit="1" customWidth="1"/>
    <col min="3051" max="3296" width="8.75" style="2"/>
    <col min="3297" max="3297" width="19.375" style="2" customWidth="1"/>
    <col min="3298" max="3298" width="37.125" style="2" customWidth="1"/>
    <col min="3299" max="3299" width="12.625" style="2" customWidth="1"/>
    <col min="3300" max="3300" width="7.875" style="2" customWidth="1"/>
    <col min="3301" max="3301" width="12.625" style="2" customWidth="1"/>
    <col min="3302" max="3302" width="7.625" style="2" customWidth="1"/>
    <col min="3303" max="3303" width="12.625" style="2" customWidth="1"/>
    <col min="3304" max="3305" width="8.875" style="2" customWidth="1"/>
    <col min="3306" max="3306" width="9.875" style="2" bestFit="1" customWidth="1"/>
    <col min="3307" max="3552" width="8.75" style="2"/>
    <col min="3553" max="3553" width="19.375" style="2" customWidth="1"/>
    <col min="3554" max="3554" width="37.125" style="2" customWidth="1"/>
    <col min="3555" max="3555" width="12.625" style="2" customWidth="1"/>
    <col min="3556" max="3556" width="7.875" style="2" customWidth="1"/>
    <col min="3557" max="3557" width="12.625" style="2" customWidth="1"/>
    <col min="3558" max="3558" width="7.625" style="2" customWidth="1"/>
    <col min="3559" max="3559" width="12.625" style="2" customWidth="1"/>
    <col min="3560" max="3561" width="8.875" style="2" customWidth="1"/>
    <col min="3562" max="3562" width="9.875" style="2" bestFit="1" customWidth="1"/>
    <col min="3563" max="3808" width="8.75" style="2"/>
    <col min="3809" max="3809" width="19.375" style="2" customWidth="1"/>
    <col min="3810" max="3810" width="37.125" style="2" customWidth="1"/>
    <col min="3811" max="3811" width="12.625" style="2" customWidth="1"/>
    <col min="3812" max="3812" width="7.875" style="2" customWidth="1"/>
    <col min="3813" max="3813" width="12.625" style="2" customWidth="1"/>
    <col min="3814" max="3814" width="7.625" style="2" customWidth="1"/>
    <col min="3815" max="3815" width="12.625" style="2" customWidth="1"/>
    <col min="3816" max="3817" width="8.875" style="2" customWidth="1"/>
    <col min="3818" max="3818" width="9.875" style="2" bestFit="1" customWidth="1"/>
    <col min="3819" max="4064" width="8.75" style="2"/>
    <col min="4065" max="4065" width="19.375" style="2" customWidth="1"/>
    <col min="4066" max="4066" width="37.125" style="2" customWidth="1"/>
    <col min="4067" max="4067" width="12.625" style="2" customWidth="1"/>
    <col min="4068" max="4068" width="7.875" style="2" customWidth="1"/>
    <col min="4069" max="4069" width="12.625" style="2" customWidth="1"/>
    <col min="4070" max="4070" width="7.625" style="2" customWidth="1"/>
    <col min="4071" max="4071" width="12.625" style="2" customWidth="1"/>
    <col min="4072" max="4073" width="8.875" style="2" customWidth="1"/>
    <col min="4074" max="4074" width="9.875" style="2" bestFit="1" customWidth="1"/>
    <col min="4075" max="4320" width="8.75" style="2"/>
    <col min="4321" max="4321" width="19.375" style="2" customWidth="1"/>
    <col min="4322" max="4322" width="37.125" style="2" customWidth="1"/>
    <col min="4323" max="4323" width="12.625" style="2" customWidth="1"/>
    <col min="4324" max="4324" width="7.875" style="2" customWidth="1"/>
    <col min="4325" max="4325" width="12.625" style="2" customWidth="1"/>
    <col min="4326" max="4326" width="7.625" style="2" customWidth="1"/>
    <col min="4327" max="4327" width="12.625" style="2" customWidth="1"/>
    <col min="4328" max="4329" width="8.875" style="2" customWidth="1"/>
    <col min="4330" max="4330" width="9.875" style="2" bestFit="1" customWidth="1"/>
    <col min="4331" max="4576" width="8.75" style="2"/>
    <col min="4577" max="4577" width="19.375" style="2" customWidth="1"/>
    <col min="4578" max="4578" width="37.125" style="2" customWidth="1"/>
    <col min="4579" max="4579" width="12.625" style="2" customWidth="1"/>
    <col min="4580" max="4580" width="7.875" style="2" customWidth="1"/>
    <col min="4581" max="4581" width="12.625" style="2" customWidth="1"/>
    <col min="4582" max="4582" width="7.625" style="2" customWidth="1"/>
    <col min="4583" max="4583" width="12.625" style="2" customWidth="1"/>
    <col min="4584" max="4585" width="8.875" style="2" customWidth="1"/>
    <col min="4586" max="4586" width="9.875" style="2" bestFit="1" customWidth="1"/>
    <col min="4587" max="4832" width="8.75" style="2"/>
    <col min="4833" max="4833" width="19.375" style="2" customWidth="1"/>
    <col min="4834" max="4834" width="37.125" style="2" customWidth="1"/>
    <col min="4835" max="4835" width="12.625" style="2" customWidth="1"/>
    <col min="4836" max="4836" width="7.875" style="2" customWidth="1"/>
    <col min="4837" max="4837" width="12.625" style="2" customWidth="1"/>
    <col min="4838" max="4838" width="7.625" style="2" customWidth="1"/>
    <col min="4839" max="4839" width="12.625" style="2" customWidth="1"/>
    <col min="4840" max="4841" width="8.875" style="2" customWidth="1"/>
    <col min="4842" max="4842" width="9.875" style="2" bestFit="1" customWidth="1"/>
    <col min="4843" max="5088" width="8.75" style="2"/>
    <col min="5089" max="5089" width="19.375" style="2" customWidth="1"/>
    <col min="5090" max="5090" width="37.125" style="2" customWidth="1"/>
    <col min="5091" max="5091" width="12.625" style="2" customWidth="1"/>
    <col min="5092" max="5092" width="7.875" style="2" customWidth="1"/>
    <col min="5093" max="5093" width="12.625" style="2" customWidth="1"/>
    <col min="5094" max="5094" width="7.625" style="2" customWidth="1"/>
    <col min="5095" max="5095" width="12.625" style="2" customWidth="1"/>
    <col min="5096" max="5097" width="8.875" style="2" customWidth="1"/>
    <col min="5098" max="5098" width="9.875" style="2" bestFit="1" customWidth="1"/>
    <col min="5099" max="5344" width="8.75" style="2"/>
    <col min="5345" max="5345" width="19.375" style="2" customWidth="1"/>
    <col min="5346" max="5346" width="37.125" style="2" customWidth="1"/>
    <col min="5347" max="5347" width="12.625" style="2" customWidth="1"/>
    <col min="5348" max="5348" width="7.875" style="2" customWidth="1"/>
    <col min="5349" max="5349" width="12.625" style="2" customWidth="1"/>
    <col min="5350" max="5350" width="7.625" style="2" customWidth="1"/>
    <col min="5351" max="5351" width="12.625" style="2" customWidth="1"/>
    <col min="5352" max="5353" width="8.875" style="2" customWidth="1"/>
    <col min="5354" max="5354" width="9.875" style="2" bestFit="1" customWidth="1"/>
    <col min="5355" max="5600" width="8.75" style="2"/>
    <col min="5601" max="5601" width="19.375" style="2" customWidth="1"/>
    <col min="5602" max="5602" width="37.125" style="2" customWidth="1"/>
    <col min="5603" max="5603" width="12.625" style="2" customWidth="1"/>
    <col min="5604" max="5604" width="7.875" style="2" customWidth="1"/>
    <col min="5605" max="5605" width="12.625" style="2" customWidth="1"/>
    <col min="5606" max="5606" width="7.625" style="2" customWidth="1"/>
    <col min="5607" max="5607" width="12.625" style="2" customWidth="1"/>
    <col min="5608" max="5609" width="8.875" style="2" customWidth="1"/>
    <col min="5610" max="5610" width="9.875" style="2" bestFit="1" customWidth="1"/>
    <col min="5611" max="5856" width="8.75" style="2"/>
    <col min="5857" max="5857" width="19.375" style="2" customWidth="1"/>
    <col min="5858" max="5858" width="37.125" style="2" customWidth="1"/>
    <col min="5859" max="5859" width="12.625" style="2" customWidth="1"/>
    <col min="5860" max="5860" width="7.875" style="2" customWidth="1"/>
    <col min="5861" max="5861" width="12.625" style="2" customWidth="1"/>
    <col min="5862" max="5862" width="7.625" style="2" customWidth="1"/>
    <col min="5863" max="5863" width="12.625" style="2" customWidth="1"/>
    <col min="5864" max="5865" width="8.875" style="2" customWidth="1"/>
    <col min="5866" max="5866" width="9.875" style="2" bestFit="1" customWidth="1"/>
    <col min="5867" max="6112" width="8.75" style="2"/>
    <col min="6113" max="6113" width="19.375" style="2" customWidth="1"/>
    <col min="6114" max="6114" width="37.125" style="2" customWidth="1"/>
    <col min="6115" max="6115" width="12.625" style="2" customWidth="1"/>
    <col min="6116" max="6116" width="7.875" style="2" customWidth="1"/>
    <col min="6117" max="6117" width="12.625" style="2" customWidth="1"/>
    <col min="6118" max="6118" width="7.625" style="2" customWidth="1"/>
    <col min="6119" max="6119" width="12.625" style="2" customWidth="1"/>
    <col min="6120" max="6121" width="8.875" style="2" customWidth="1"/>
    <col min="6122" max="6122" width="9.875" style="2" bestFit="1" customWidth="1"/>
    <col min="6123" max="6368" width="8.75" style="2"/>
    <col min="6369" max="6369" width="19.375" style="2" customWidth="1"/>
    <col min="6370" max="6370" width="37.125" style="2" customWidth="1"/>
    <col min="6371" max="6371" width="12.625" style="2" customWidth="1"/>
    <col min="6372" max="6372" width="7.875" style="2" customWidth="1"/>
    <col min="6373" max="6373" width="12.625" style="2" customWidth="1"/>
    <col min="6374" max="6374" width="7.625" style="2" customWidth="1"/>
    <col min="6375" max="6375" width="12.625" style="2" customWidth="1"/>
    <col min="6376" max="6377" width="8.875" style="2" customWidth="1"/>
    <col min="6378" max="6378" width="9.875" style="2" bestFit="1" customWidth="1"/>
    <col min="6379" max="6624" width="8.75" style="2"/>
    <col min="6625" max="6625" width="19.375" style="2" customWidth="1"/>
    <col min="6626" max="6626" width="37.125" style="2" customWidth="1"/>
    <col min="6627" max="6627" width="12.625" style="2" customWidth="1"/>
    <col min="6628" max="6628" width="7.875" style="2" customWidth="1"/>
    <col min="6629" max="6629" width="12.625" style="2" customWidth="1"/>
    <col min="6630" max="6630" width="7.625" style="2" customWidth="1"/>
    <col min="6631" max="6631" width="12.625" style="2" customWidth="1"/>
    <col min="6632" max="6633" width="8.875" style="2" customWidth="1"/>
    <col min="6634" max="6634" width="9.875" style="2" bestFit="1" customWidth="1"/>
    <col min="6635" max="6880" width="8.75" style="2"/>
    <col min="6881" max="6881" width="19.375" style="2" customWidth="1"/>
    <col min="6882" max="6882" width="37.125" style="2" customWidth="1"/>
    <col min="6883" max="6883" width="12.625" style="2" customWidth="1"/>
    <col min="6884" max="6884" width="7.875" style="2" customWidth="1"/>
    <col min="6885" max="6885" width="12.625" style="2" customWidth="1"/>
    <col min="6886" max="6886" width="7.625" style="2" customWidth="1"/>
    <col min="6887" max="6887" width="12.625" style="2" customWidth="1"/>
    <col min="6888" max="6889" width="8.875" style="2" customWidth="1"/>
    <col min="6890" max="6890" width="9.875" style="2" bestFit="1" customWidth="1"/>
    <col min="6891" max="7136" width="8.75" style="2"/>
    <col min="7137" max="7137" width="19.375" style="2" customWidth="1"/>
    <col min="7138" max="7138" width="37.125" style="2" customWidth="1"/>
    <col min="7139" max="7139" width="12.625" style="2" customWidth="1"/>
    <col min="7140" max="7140" width="7.875" style="2" customWidth="1"/>
    <col min="7141" max="7141" width="12.625" style="2" customWidth="1"/>
    <col min="7142" max="7142" width="7.625" style="2" customWidth="1"/>
    <col min="7143" max="7143" width="12.625" style="2" customWidth="1"/>
    <col min="7144" max="7145" width="8.875" style="2" customWidth="1"/>
    <col min="7146" max="7146" width="9.875" style="2" bestFit="1" customWidth="1"/>
    <col min="7147" max="7392" width="8.75" style="2"/>
    <col min="7393" max="7393" width="19.375" style="2" customWidth="1"/>
    <col min="7394" max="7394" width="37.125" style="2" customWidth="1"/>
    <col min="7395" max="7395" width="12.625" style="2" customWidth="1"/>
    <col min="7396" max="7396" width="7.875" style="2" customWidth="1"/>
    <col min="7397" max="7397" width="12.625" style="2" customWidth="1"/>
    <col min="7398" max="7398" width="7.625" style="2" customWidth="1"/>
    <col min="7399" max="7399" width="12.625" style="2" customWidth="1"/>
    <col min="7400" max="7401" width="8.875" style="2" customWidth="1"/>
    <col min="7402" max="7402" width="9.875" style="2" bestFit="1" customWidth="1"/>
    <col min="7403" max="7648" width="8.75" style="2"/>
    <col min="7649" max="7649" width="19.375" style="2" customWidth="1"/>
    <col min="7650" max="7650" width="37.125" style="2" customWidth="1"/>
    <col min="7651" max="7651" width="12.625" style="2" customWidth="1"/>
    <col min="7652" max="7652" width="7.875" style="2" customWidth="1"/>
    <col min="7653" max="7653" width="12.625" style="2" customWidth="1"/>
    <col min="7654" max="7654" width="7.625" style="2" customWidth="1"/>
    <col min="7655" max="7655" width="12.625" style="2" customWidth="1"/>
    <col min="7656" max="7657" width="8.875" style="2" customWidth="1"/>
    <col min="7658" max="7658" width="9.875" style="2" bestFit="1" customWidth="1"/>
    <col min="7659" max="7904" width="8.75" style="2"/>
    <col min="7905" max="7905" width="19.375" style="2" customWidth="1"/>
    <col min="7906" max="7906" width="37.125" style="2" customWidth="1"/>
    <col min="7907" max="7907" width="12.625" style="2" customWidth="1"/>
    <col min="7908" max="7908" width="7.875" style="2" customWidth="1"/>
    <col min="7909" max="7909" width="12.625" style="2" customWidth="1"/>
    <col min="7910" max="7910" width="7.625" style="2" customWidth="1"/>
    <col min="7911" max="7911" width="12.625" style="2" customWidth="1"/>
    <col min="7912" max="7913" width="8.875" style="2" customWidth="1"/>
    <col min="7914" max="7914" width="9.875" style="2" bestFit="1" customWidth="1"/>
    <col min="7915" max="8160" width="8.75" style="2"/>
    <col min="8161" max="8161" width="19.375" style="2" customWidth="1"/>
    <col min="8162" max="8162" width="37.125" style="2" customWidth="1"/>
    <col min="8163" max="8163" width="12.625" style="2" customWidth="1"/>
    <col min="8164" max="8164" width="7.875" style="2" customWidth="1"/>
    <col min="8165" max="8165" width="12.625" style="2" customWidth="1"/>
    <col min="8166" max="8166" width="7.625" style="2" customWidth="1"/>
    <col min="8167" max="8167" width="12.625" style="2" customWidth="1"/>
    <col min="8168" max="8169" width="8.875" style="2" customWidth="1"/>
    <col min="8170" max="8170" width="9.875" style="2" bestFit="1" customWidth="1"/>
    <col min="8171" max="8416" width="8.75" style="2"/>
    <col min="8417" max="8417" width="19.375" style="2" customWidth="1"/>
    <col min="8418" max="8418" width="37.125" style="2" customWidth="1"/>
    <col min="8419" max="8419" width="12.625" style="2" customWidth="1"/>
    <col min="8420" max="8420" width="7.875" style="2" customWidth="1"/>
    <col min="8421" max="8421" width="12.625" style="2" customWidth="1"/>
    <col min="8422" max="8422" width="7.625" style="2" customWidth="1"/>
    <col min="8423" max="8423" width="12.625" style="2" customWidth="1"/>
    <col min="8424" max="8425" width="8.875" style="2" customWidth="1"/>
    <col min="8426" max="8426" width="9.875" style="2" bestFit="1" customWidth="1"/>
    <col min="8427" max="8672" width="8.75" style="2"/>
    <col min="8673" max="8673" width="19.375" style="2" customWidth="1"/>
    <col min="8674" max="8674" width="37.125" style="2" customWidth="1"/>
    <col min="8675" max="8675" width="12.625" style="2" customWidth="1"/>
    <col min="8676" max="8676" width="7.875" style="2" customWidth="1"/>
    <col min="8677" max="8677" width="12.625" style="2" customWidth="1"/>
    <col min="8678" max="8678" width="7.625" style="2" customWidth="1"/>
    <col min="8679" max="8679" width="12.625" style="2" customWidth="1"/>
    <col min="8680" max="8681" width="8.875" style="2" customWidth="1"/>
    <col min="8682" max="8682" width="9.875" style="2" bestFit="1" customWidth="1"/>
    <col min="8683" max="8928" width="8.75" style="2"/>
    <col min="8929" max="8929" width="19.375" style="2" customWidth="1"/>
    <col min="8930" max="8930" width="37.125" style="2" customWidth="1"/>
    <col min="8931" max="8931" width="12.625" style="2" customWidth="1"/>
    <col min="8932" max="8932" width="7.875" style="2" customWidth="1"/>
    <col min="8933" max="8933" width="12.625" style="2" customWidth="1"/>
    <col min="8934" max="8934" width="7.625" style="2" customWidth="1"/>
    <col min="8935" max="8935" width="12.625" style="2" customWidth="1"/>
    <col min="8936" max="8937" width="8.875" style="2" customWidth="1"/>
    <col min="8938" max="8938" width="9.875" style="2" bestFit="1" customWidth="1"/>
    <col min="8939" max="9184" width="8.75" style="2"/>
    <col min="9185" max="9185" width="19.375" style="2" customWidth="1"/>
    <col min="9186" max="9186" width="37.125" style="2" customWidth="1"/>
    <col min="9187" max="9187" width="12.625" style="2" customWidth="1"/>
    <col min="9188" max="9188" width="7.875" style="2" customWidth="1"/>
    <col min="9189" max="9189" width="12.625" style="2" customWidth="1"/>
    <col min="9190" max="9190" width="7.625" style="2" customWidth="1"/>
    <col min="9191" max="9191" width="12.625" style="2" customWidth="1"/>
    <col min="9192" max="9193" width="8.875" style="2" customWidth="1"/>
    <col min="9194" max="9194" width="9.875" style="2" bestFit="1" customWidth="1"/>
    <col min="9195" max="9440" width="8.75" style="2"/>
    <col min="9441" max="9441" width="19.375" style="2" customWidth="1"/>
    <col min="9442" max="9442" width="37.125" style="2" customWidth="1"/>
    <col min="9443" max="9443" width="12.625" style="2" customWidth="1"/>
    <col min="9444" max="9444" width="7.875" style="2" customWidth="1"/>
    <col min="9445" max="9445" width="12.625" style="2" customWidth="1"/>
    <col min="9446" max="9446" width="7.625" style="2" customWidth="1"/>
    <col min="9447" max="9447" width="12.625" style="2" customWidth="1"/>
    <col min="9448" max="9449" width="8.875" style="2" customWidth="1"/>
    <col min="9450" max="9450" width="9.875" style="2" bestFit="1" customWidth="1"/>
    <col min="9451" max="9696" width="8.75" style="2"/>
    <col min="9697" max="9697" width="19.375" style="2" customWidth="1"/>
    <col min="9698" max="9698" width="37.125" style="2" customWidth="1"/>
    <col min="9699" max="9699" width="12.625" style="2" customWidth="1"/>
    <col min="9700" max="9700" width="7.875" style="2" customWidth="1"/>
    <col min="9701" max="9701" width="12.625" style="2" customWidth="1"/>
    <col min="9702" max="9702" width="7.625" style="2" customWidth="1"/>
    <col min="9703" max="9703" width="12.625" style="2" customWidth="1"/>
    <col min="9704" max="9705" width="8.875" style="2" customWidth="1"/>
    <col min="9706" max="9706" width="9.875" style="2" bestFit="1" customWidth="1"/>
    <col min="9707" max="9952" width="8.75" style="2"/>
    <col min="9953" max="9953" width="19.375" style="2" customWidth="1"/>
    <col min="9954" max="9954" width="37.125" style="2" customWidth="1"/>
    <col min="9955" max="9955" width="12.625" style="2" customWidth="1"/>
    <col min="9956" max="9956" width="7.875" style="2" customWidth="1"/>
    <col min="9957" max="9957" width="12.625" style="2" customWidth="1"/>
    <col min="9958" max="9958" width="7.625" style="2" customWidth="1"/>
    <col min="9959" max="9959" width="12.625" style="2" customWidth="1"/>
    <col min="9960" max="9961" width="8.875" style="2" customWidth="1"/>
    <col min="9962" max="9962" width="9.875" style="2" bestFit="1" customWidth="1"/>
    <col min="9963" max="10208" width="8.75" style="2"/>
    <col min="10209" max="10209" width="19.375" style="2" customWidth="1"/>
    <col min="10210" max="10210" width="37.125" style="2" customWidth="1"/>
    <col min="10211" max="10211" width="12.625" style="2" customWidth="1"/>
    <col min="10212" max="10212" width="7.875" style="2" customWidth="1"/>
    <col min="10213" max="10213" width="12.625" style="2" customWidth="1"/>
    <col min="10214" max="10214" width="7.625" style="2" customWidth="1"/>
    <col min="10215" max="10215" width="12.625" style="2" customWidth="1"/>
    <col min="10216" max="10217" width="8.875" style="2" customWidth="1"/>
    <col min="10218" max="10218" width="9.875" style="2" bestFit="1" customWidth="1"/>
    <col min="10219" max="10464" width="8.75" style="2"/>
    <col min="10465" max="10465" width="19.375" style="2" customWidth="1"/>
    <col min="10466" max="10466" width="37.125" style="2" customWidth="1"/>
    <col min="10467" max="10467" width="12.625" style="2" customWidth="1"/>
    <col min="10468" max="10468" width="7.875" style="2" customWidth="1"/>
    <col min="10469" max="10469" width="12.625" style="2" customWidth="1"/>
    <col min="10470" max="10470" width="7.625" style="2" customWidth="1"/>
    <col min="10471" max="10471" width="12.625" style="2" customWidth="1"/>
    <col min="10472" max="10473" width="8.875" style="2" customWidth="1"/>
    <col min="10474" max="10474" width="9.875" style="2" bestFit="1" customWidth="1"/>
    <col min="10475" max="10720" width="8.75" style="2"/>
    <col min="10721" max="10721" width="19.375" style="2" customWidth="1"/>
    <col min="10722" max="10722" width="37.125" style="2" customWidth="1"/>
    <col min="10723" max="10723" width="12.625" style="2" customWidth="1"/>
    <col min="10724" max="10724" width="7.875" style="2" customWidth="1"/>
    <col min="10725" max="10725" width="12.625" style="2" customWidth="1"/>
    <col min="10726" max="10726" width="7.625" style="2" customWidth="1"/>
    <col min="10727" max="10727" width="12.625" style="2" customWidth="1"/>
    <col min="10728" max="10729" width="8.875" style="2" customWidth="1"/>
    <col min="10730" max="10730" width="9.875" style="2" bestFit="1" customWidth="1"/>
    <col min="10731" max="10976" width="8.75" style="2"/>
    <col min="10977" max="10977" width="19.375" style="2" customWidth="1"/>
    <col min="10978" max="10978" width="37.125" style="2" customWidth="1"/>
    <col min="10979" max="10979" width="12.625" style="2" customWidth="1"/>
    <col min="10980" max="10980" width="7.875" style="2" customWidth="1"/>
    <col min="10981" max="10981" width="12.625" style="2" customWidth="1"/>
    <col min="10982" max="10982" width="7.625" style="2" customWidth="1"/>
    <col min="10983" max="10983" width="12.625" style="2" customWidth="1"/>
    <col min="10984" max="10985" width="8.875" style="2" customWidth="1"/>
    <col min="10986" max="10986" width="9.875" style="2" bestFit="1" customWidth="1"/>
    <col min="10987" max="11232" width="8.75" style="2"/>
    <col min="11233" max="11233" width="19.375" style="2" customWidth="1"/>
    <col min="11234" max="11234" width="37.125" style="2" customWidth="1"/>
    <col min="11235" max="11235" width="12.625" style="2" customWidth="1"/>
    <col min="11236" max="11236" width="7.875" style="2" customWidth="1"/>
    <col min="11237" max="11237" width="12.625" style="2" customWidth="1"/>
    <col min="11238" max="11238" width="7.625" style="2" customWidth="1"/>
    <col min="11239" max="11239" width="12.625" style="2" customWidth="1"/>
    <col min="11240" max="11241" width="8.875" style="2" customWidth="1"/>
    <col min="11242" max="11242" width="9.875" style="2" bestFit="1" customWidth="1"/>
    <col min="11243" max="11488" width="8.75" style="2"/>
    <col min="11489" max="11489" width="19.375" style="2" customWidth="1"/>
    <col min="11490" max="11490" width="37.125" style="2" customWidth="1"/>
    <col min="11491" max="11491" width="12.625" style="2" customWidth="1"/>
    <col min="11492" max="11492" width="7.875" style="2" customWidth="1"/>
    <col min="11493" max="11493" width="12.625" style="2" customWidth="1"/>
    <col min="11494" max="11494" width="7.625" style="2" customWidth="1"/>
    <col min="11495" max="11495" width="12.625" style="2" customWidth="1"/>
    <col min="11496" max="11497" width="8.875" style="2" customWidth="1"/>
    <col min="11498" max="11498" width="9.875" style="2" bestFit="1" customWidth="1"/>
    <col min="11499" max="11744" width="8.75" style="2"/>
    <col min="11745" max="11745" width="19.375" style="2" customWidth="1"/>
    <col min="11746" max="11746" width="37.125" style="2" customWidth="1"/>
    <col min="11747" max="11747" width="12.625" style="2" customWidth="1"/>
    <col min="11748" max="11748" width="7.875" style="2" customWidth="1"/>
    <col min="11749" max="11749" width="12.625" style="2" customWidth="1"/>
    <col min="11750" max="11750" width="7.625" style="2" customWidth="1"/>
    <col min="11751" max="11751" width="12.625" style="2" customWidth="1"/>
    <col min="11752" max="11753" width="8.875" style="2" customWidth="1"/>
    <col min="11754" max="11754" width="9.875" style="2" bestFit="1" customWidth="1"/>
    <col min="11755" max="12000" width="8.75" style="2"/>
    <col min="12001" max="12001" width="19.375" style="2" customWidth="1"/>
    <col min="12002" max="12002" width="37.125" style="2" customWidth="1"/>
    <col min="12003" max="12003" width="12.625" style="2" customWidth="1"/>
    <col min="12004" max="12004" width="7.875" style="2" customWidth="1"/>
    <col min="12005" max="12005" width="12.625" style="2" customWidth="1"/>
    <col min="12006" max="12006" width="7.625" style="2" customWidth="1"/>
    <col min="12007" max="12007" width="12.625" style="2" customWidth="1"/>
    <col min="12008" max="12009" width="8.875" style="2" customWidth="1"/>
    <col min="12010" max="12010" width="9.875" style="2" bestFit="1" customWidth="1"/>
    <col min="12011" max="12256" width="8.75" style="2"/>
    <col min="12257" max="12257" width="19.375" style="2" customWidth="1"/>
    <col min="12258" max="12258" width="37.125" style="2" customWidth="1"/>
    <col min="12259" max="12259" width="12.625" style="2" customWidth="1"/>
    <col min="12260" max="12260" width="7.875" style="2" customWidth="1"/>
    <col min="12261" max="12261" width="12.625" style="2" customWidth="1"/>
    <col min="12262" max="12262" width="7.625" style="2" customWidth="1"/>
    <col min="12263" max="12263" width="12.625" style="2" customWidth="1"/>
    <col min="12264" max="12265" width="8.875" style="2" customWidth="1"/>
    <col min="12266" max="12266" width="9.875" style="2" bestFit="1" customWidth="1"/>
    <col min="12267" max="12512" width="8.75" style="2"/>
    <col min="12513" max="12513" width="19.375" style="2" customWidth="1"/>
    <col min="12514" max="12514" width="37.125" style="2" customWidth="1"/>
    <col min="12515" max="12515" width="12.625" style="2" customWidth="1"/>
    <col min="12516" max="12516" width="7.875" style="2" customWidth="1"/>
    <col min="12517" max="12517" width="12.625" style="2" customWidth="1"/>
    <col min="12518" max="12518" width="7.625" style="2" customWidth="1"/>
    <col min="12519" max="12519" width="12.625" style="2" customWidth="1"/>
    <col min="12520" max="12521" width="8.875" style="2" customWidth="1"/>
    <col min="12522" max="12522" width="9.875" style="2" bestFit="1" customWidth="1"/>
    <col min="12523" max="12768" width="8.75" style="2"/>
    <col min="12769" max="12769" width="19.375" style="2" customWidth="1"/>
    <col min="12770" max="12770" width="37.125" style="2" customWidth="1"/>
    <col min="12771" max="12771" width="12.625" style="2" customWidth="1"/>
    <col min="12772" max="12772" width="7.875" style="2" customWidth="1"/>
    <col min="12773" max="12773" width="12.625" style="2" customWidth="1"/>
    <col min="12774" max="12774" width="7.625" style="2" customWidth="1"/>
    <col min="12775" max="12775" width="12.625" style="2" customWidth="1"/>
    <col min="12776" max="12777" width="8.875" style="2" customWidth="1"/>
    <col min="12778" max="12778" width="9.875" style="2" bestFit="1" customWidth="1"/>
    <col min="12779" max="13024" width="8.75" style="2"/>
    <col min="13025" max="13025" width="19.375" style="2" customWidth="1"/>
    <col min="13026" max="13026" width="37.125" style="2" customWidth="1"/>
    <col min="13027" max="13027" width="12.625" style="2" customWidth="1"/>
    <col min="13028" max="13028" width="7.875" style="2" customWidth="1"/>
    <col min="13029" max="13029" width="12.625" style="2" customWidth="1"/>
    <col min="13030" max="13030" width="7.625" style="2" customWidth="1"/>
    <col min="13031" max="13031" width="12.625" style="2" customWidth="1"/>
    <col min="13032" max="13033" width="8.875" style="2" customWidth="1"/>
    <col min="13034" max="13034" width="9.875" style="2" bestFit="1" customWidth="1"/>
    <col min="13035" max="13280" width="8.75" style="2"/>
    <col min="13281" max="13281" width="19.375" style="2" customWidth="1"/>
    <col min="13282" max="13282" width="37.125" style="2" customWidth="1"/>
    <col min="13283" max="13283" width="12.625" style="2" customWidth="1"/>
    <col min="13284" max="13284" width="7.875" style="2" customWidth="1"/>
    <col min="13285" max="13285" width="12.625" style="2" customWidth="1"/>
    <col min="13286" max="13286" width="7.625" style="2" customWidth="1"/>
    <col min="13287" max="13287" width="12.625" style="2" customWidth="1"/>
    <col min="13288" max="13289" width="8.875" style="2" customWidth="1"/>
    <col min="13290" max="13290" width="9.875" style="2" bestFit="1" customWidth="1"/>
    <col min="13291" max="13536" width="8.75" style="2"/>
    <col min="13537" max="13537" width="19.375" style="2" customWidth="1"/>
    <col min="13538" max="13538" width="37.125" style="2" customWidth="1"/>
    <col min="13539" max="13539" width="12.625" style="2" customWidth="1"/>
    <col min="13540" max="13540" width="7.875" style="2" customWidth="1"/>
    <col min="13541" max="13541" width="12.625" style="2" customWidth="1"/>
    <col min="13542" max="13542" width="7.625" style="2" customWidth="1"/>
    <col min="13543" max="13543" width="12.625" style="2" customWidth="1"/>
    <col min="13544" max="13545" width="8.875" style="2" customWidth="1"/>
    <col min="13546" max="13546" width="9.875" style="2" bestFit="1" customWidth="1"/>
    <col min="13547" max="13792" width="8.75" style="2"/>
    <col min="13793" max="13793" width="19.375" style="2" customWidth="1"/>
    <col min="13794" max="13794" width="37.125" style="2" customWidth="1"/>
    <col min="13795" max="13795" width="12.625" style="2" customWidth="1"/>
    <col min="13796" max="13796" width="7.875" style="2" customWidth="1"/>
    <col min="13797" max="13797" width="12.625" style="2" customWidth="1"/>
    <col min="13798" max="13798" width="7.625" style="2" customWidth="1"/>
    <col min="13799" max="13799" width="12.625" style="2" customWidth="1"/>
    <col min="13800" max="13801" width="8.875" style="2" customWidth="1"/>
    <col min="13802" max="13802" width="9.875" style="2" bestFit="1" customWidth="1"/>
    <col min="13803" max="14048" width="8.75" style="2"/>
    <col min="14049" max="14049" width="19.375" style="2" customWidth="1"/>
    <col min="14050" max="14050" width="37.125" style="2" customWidth="1"/>
    <col min="14051" max="14051" width="12.625" style="2" customWidth="1"/>
    <col min="14052" max="14052" width="7.875" style="2" customWidth="1"/>
    <col min="14053" max="14053" width="12.625" style="2" customWidth="1"/>
    <col min="14054" max="14054" width="7.625" style="2" customWidth="1"/>
    <col min="14055" max="14055" width="12.625" style="2" customWidth="1"/>
    <col min="14056" max="14057" width="8.875" style="2" customWidth="1"/>
    <col min="14058" max="14058" width="9.875" style="2" bestFit="1" customWidth="1"/>
    <col min="14059" max="14304" width="8.75" style="2"/>
    <col min="14305" max="14305" width="19.375" style="2" customWidth="1"/>
    <col min="14306" max="14306" width="37.125" style="2" customWidth="1"/>
    <col min="14307" max="14307" width="12.625" style="2" customWidth="1"/>
    <col min="14308" max="14308" width="7.875" style="2" customWidth="1"/>
    <col min="14309" max="14309" width="12.625" style="2" customWidth="1"/>
    <col min="14310" max="14310" width="7.625" style="2" customWidth="1"/>
    <col min="14311" max="14311" width="12.625" style="2" customWidth="1"/>
    <col min="14312" max="14313" width="8.875" style="2" customWidth="1"/>
    <col min="14314" max="14314" width="9.875" style="2" bestFit="1" customWidth="1"/>
    <col min="14315" max="14560" width="8.75" style="2"/>
    <col min="14561" max="14561" width="19.375" style="2" customWidth="1"/>
    <col min="14562" max="14562" width="37.125" style="2" customWidth="1"/>
    <col min="14563" max="14563" width="12.625" style="2" customWidth="1"/>
    <col min="14564" max="14564" width="7.875" style="2" customWidth="1"/>
    <col min="14565" max="14565" width="12.625" style="2" customWidth="1"/>
    <col min="14566" max="14566" width="7.625" style="2" customWidth="1"/>
    <col min="14567" max="14567" width="12.625" style="2" customWidth="1"/>
    <col min="14568" max="14569" width="8.875" style="2" customWidth="1"/>
    <col min="14570" max="14570" width="9.875" style="2" bestFit="1" customWidth="1"/>
    <col min="14571" max="14816" width="8.75" style="2"/>
    <col min="14817" max="14817" width="19.375" style="2" customWidth="1"/>
    <col min="14818" max="14818" width="37.125" style="2" customWidth="1"/>
    <col min="14819" max="14819" width="12.625" style="2" customWidth="1"/>
    <col min="14820" max="14820" width="7.875" style="2" customWidth="1"/>
    <col min="14821" max="14821" width="12.625" style="2" customWidth="1"/>
    <col min="14822" max="14822" width="7.625" style="2" customWidth="1"/>
    <col min="14823" max="14823" width="12.625" style="2" customWidth="1"/>
    <col min="14824" max="14825" width="8.875" style="2" customWidth="1"/>
    <col min="14826" max="14826" width="9.875" style="2" bestFit="1" customWidth="1"/>
    <col min="14827" max="15072" width="8.75" style="2"/>
    <col min="15073" max="15073" width="19.375" style="2" customWidth="1"/>
    <col min="15074" max="15074" width="37.125" style="2" customWidth="1"/>
    <col min="15075" max="15075" width="12.625" style="2" customWidth="1"/>
    <col min="15076" max="15076" width="7.875" style="2" customWidth="1"/>
    <col min="15077" max="15077" width="12.625" style="2" customWidth="1"/>
    <col min="15078" max="15078" width="7.625" style="2" customWidth="1"/>
    <col min="15079" max="15079" width="12.625" style="2" customWidth="1"/>
    <col min="15080" max="15081" width="8.875" style="2" customWidth="1"/>
    <col min="15082" max="15082" width="9.875" style="2" bestFit="1" customWidth="1"/>
    <col min="15083" max="15328" width="8.75" style="2"/>
    <col min="15329" max="15329" width="19.375" style="2" customWidth="1"/>
    <col min="15330" max="15330" width="37.125" style="2" customWidth="1"/>
    <col min="15331" max="15331" width="12.625" style="2" customWidth="1"/>
    <col min="15332" max="15332" width="7.875" style="2" customWidth="1"/>
    <col min="15333" max="15333" width="12.625" style="2" customWidth="1"/>
    <col min="15334" max="15334" width="7.625" style="2" customWidth="1"/>
    <col min="15335" max="15335" width="12.625" style="2" customWidth="1"/>
    <col min="15336" max="15337" width="8.875" style="2" customWidth="1"/>
    <col min="15338" max="15338" width="9.875" style="2" bestFit="1" customWidth="1"/>
    <col min="15339" max="15584" width="8.75" style="2"/>
    <col min="15585" max="15585" width="19.375" style="2" customWidth="1"/>
    <col min="15586" max="15586" width="37.125" style="2" customWidth="1"/>
    <col min="15587" max="15587" width="12.625" style="2" customWidth="1"/>
    <col min="15588" max="15588" width="7.875" style="2" customWidth="1"/>
    <col min="15589" max="15589" width="12.625" style="2" customWidth="1"/>
    <col min="15590" max="15590" width="7.625" style="2" customWidth="1"/>
    <col min="15591" max="15591" width="12.625" style="2" customWidth="1"/>
    <col min="15592" max="15593" width="8.875" style="2" customWidth="1"/>
    <col min="15594" max="15594" width="9.875" style="2" bestFit="1" customWidth="1"/>
    <col min="15595" max="15840" width="8.75" style="2"/>
    <col min="15841" max="15841" width="19.375" style="2" customWidth="1"/>
    <col min="15842" max="15842" width="37.125" style="2" customWidth="1"/>
    <col min="15843" max="15843" width="12.625" style="2" customWidth="1"/>
    <col min="15844" max="15844" width="7.875" style="2" customWidth="1"/>
    <col min="15845" max="15845" width="12.625" style="2" customWidth="1"/>
    <col min="15846" max="15846" width="7.625" style="2" customWidth="1"/>
    <col min="15847" max="15847" width="12.625" style="2" customWidth="1"/>
    <col min="15848" max="15849" width="8.875" style="2" customWidth="1"/>
    <col min="15850" max="15850" width="9.875" style="2" bestFit="1" customWidth="1"/>
    <col min="15851" max="16096" width="8.75" style="2"/>
    <col min="16097" max="16097" width="19.375" style="2" customWidth="1"/>
    <col min="16098" max="16098" width="37.125" style="2" customWidth="1"/>
    <col min="16099" max="16099" width="12.625" style="2" customWidth="1"/>
    <col min="16100" max="16100" width="7.875" style="2" customWidth="1"/>
    <col min="16101" max="16101" width="12.625" style="2" customWidth="1"/>
    <col min="16102" max="16102" width="7.625" style="2" customWidth="1"/>
    <col min="16103" max="16103" width="12.625" style="2" customWidth="1"/>
    <col min="16104" max="16105" width="8.875" style="2" customWidth="1"/>
    <col min="16106" max="16106" width="9.875" style="2" bestFit="1" customWidth="1"/>
    <col min="16107" max="16361" width="8.75" style="2"/>
    <col min="16362" max="16384" width="9" style="2" customWidth="1"/>
  </cols>
  <sheetData>
    <row r="1" spans="1:32" ht="39.950000000000003" customHeight="1">
      <c r="A1" s="41" t="s">
        <v>0</v>
      </c>
      <c r="B1" s="41"/>
      <c r="C1" s="41"/>
      <c r="D1" s="41"/>
      <c r="E1" s="1"/>
      <c r="AF1" s="3"/>
    </row>
    <row r="2" spans="1:32" s="5" customFormat="1" ht="18" customHeight="1">
      <c r="A2" s="42" t="s">
        <v>1</v>
      </c>
      <c r="B2" s="42"/>
      <c r="C2" s="42"/>
      <c r="D2" s="42"/>
      <c r="E2" s="4"/>
    </row>
    <row r="3" spans="1:32" ht="18" customHeight="1">
      <c r="A3" s="6" t="s">
        <v>2</v>
      </c>
      <c r="B3" s="7" t="s">
        <v>3</v>
      </c>
      <c r="C3" s="7" t="s">
        <v>4</v>
      </c>
      <c r="D3" s="8" t="s">
        <v>5</v>
      </c>
      <c r="E3" s="9"/>
    </row>
    <row r="4" spans="1:32" ht="15" customHeight="1">
      <c r="A4" s="10" t="s">
        <v>6</v>
      </c>
      <c r="B4" s="11"/>
      <c r="C4" s="11"/>
      <c r="D4" s="12"/>
      <c r="E4" s="13"/>
    </row>
    <row r="5" spans="1:32" ht="15" customHeight="1">
      <c r="A5" s="14" t="s">
        <v>7</v>
      </c>
      <c r="B5" s="15">
        <v>1764923</v>
      </c>
      <c r="C5" s="15">
        <v>1640097</v>
      </c>
      <c r="D5" s="16">
        <f>B5-C5</f>
        <v>124826</v>
      </c>
      <c r="E5" s="17"/>
    </row>
    <row r="6" spans="1:32" ht="15" customHeight="1">
      <c r="A6" s="18" t="s">
        <v>8</v>
      </c>
      <c r="B6" s="15">
        <v>277518</v>
      </c>
      <c r="C6" s="15">
        <v>309051</v>
      </c>
      <c r="D6" s="16">
        <f t="shared" ref="D6:D46" si="0">B6-C6</f>
        <v>-31533</v>
      </c>
      <c r="E6" s="17"/>
    </row>
    <row r="7" spans="1:32" ht="15" customHeight="1">
      <c r="A7" s="18" t="s">
        <v>9</v>
      </c>
      <c r="B7" s="15">
        <v>19904</v>
      </c>
      <c r="C7" s="15">
        <v>38151</v>
      </c>
      <c r="D7" s="16">
        <f t="shared" si="0"/>
        <v>-18247</v>
      </c>
      <c r="E7" s="17"/>
    </row>
    <row r="8" spans="1:32" ht="15" customHeight="1">
      <c r="A8" s="18" t="s">
        <v>10</v>
      </c>
      <c r="B8" s="15">
        <v>5456096</v>
      </c>
      <c r="C8" s="15">
        <v>4999394</v>
      </c>
      <c r="D8" s="16">
        <f t="shared" si="0"/>
        <v>456702</v>
      </c>
      <c r="E8" s="17"/>
    </row>
    <row r="9" spans="1:32" ht="15" customHeight="1">
      <c r="A9" s="18" t="s">
        <v>11</v>
      </c>
      <c r="B9" s="15"/>
      <c r="C9" s="15"/>
      <c r="D9" s="16"/>
      <c r="E9" s="17"/>
    </row>
    <row r="10" spans="1:32" ht="15" customHeight="1">
      <c r="A10" s="18" t="s">
        <v>12</v>
      </c>
      <c r="B10" s="15">
        <v>4751170</v>
      </c>
      <c r="C10" s="15">
        <v>3763498</v>
      </c>
      <c r="D10" s="16">
        <f t="shared" si="0"/>
        <v>987672</v>
      </c>
      <c r="E10" s="17"/>
    </row>
    <row r="11" spans="1:32" ht="15" customHeight="1">
      <c r="A11" s="18" t="s">
        <v>13</v>
      </c>
      <c r="B11" s="15">
        <v>13584449</v>
      </c>
      <c r="C11" s="15">
        <v>13089939</v>
      </c>
      <c r="D11" s="16">
        <f t="shared" si="0"/>
        <v>494510</v>
      </c>
      <c r="E11" s="17"/>
    </row>
    <row r="12" spans="1:32" ht="15" customHeight="1">
      <c r="A12" s="18" t="s">
        <v>14</v>
      </c>
      <c r="B12" s="15">
        <v>1124</v>
      </c>
      <c r="C12" s="15">
        <v>1134</v>
      </c>
      <c r="D12" s="16">
        <f t="shared" si="0"/>
        <v>-10</v>
      </c>
      <c r="E12" s="17"/>
    </row>
    <row r="13" spans="1:32" ht="15" customHeight="1">
      <c r="A13" s="18" t="s">
        <v>15</v>
      </c>
      <c r="B13" s="15">
        <v>196637</v>
      </c>
      <c r="C13" s="15">
        <v>192315</v>
      </c>
      <c r="D13" s="16">
        <f t="shared" si="0"/>
        <v>4322</v>
      </c>
      <c r="E13" s="17"/>
    </row>
    <row r="14" spans="1:32" ht="15" customHeight="1">
      <c r="A14" s="14" t="s">
        <v>16</v>
      </c>
      <c r="B14" s="15">
        <v>22081</v>
      </c>
      <c r="C14" s="15">
        <v>25985</v>
      </c>
      <c r="D14" s="16">
        <f t="shared" si="0"/>
        <v>-3904</v>
      </c>
      <c r="E14" s="17"/>
    </row>
    <row r="15" spans="1:32" ht="15" customHeight="1">
      <c r="A15" s="14" t="s">
        <v>17</v>
      </c>
      <c r="B15" s="15">
        <v>22063</v>
      </c>
      <c r="C15" s="15">
        <v>23947</v>
      </c>
      <c r="D15" s="16">
        <f t="shared" si="0"/>
        <v>-1884</v>
      </c>
      <c r="E15" s="17"/>
    </row>
    <row r="16" spans="1:32" ht="15" customHeight="1">
      <c r="A16" s="14" t="s">
        <v>18</v>
      </c>
      <c r="B16" s="15">
        <v>1382503</v>
      </c>
      <c r="C16" s="15">
        <v>1179333</v>
      </c>
      <c r="D16" s="16">
        <f t="shared" si="0"/>
        <v>203170</v>
      </c>
      <c r="E16" s="17"/>
    </row>
    <row r="17" spans="1:9" ht="15" customHeight="1">
      <c r="A17" s="18" t="s">
        <v>19</v>
      </c>
      <c r="B17" s="15">
        <v>1352661</v>
      </c>
      <c r="C17" s="15">
        <v>1412594</v>
      </c>
      <c r="D17" s="16">
        <f t="shared" si="0"/>
        <v>-59933</v>
      </c>
      <c r="E17" s="17"/>
    </row>
    <row r="18" spans="1:9" ht="15" customHeight="1">
      <c r="A18" s="18" t="s">
        <v>20</v>
      </c>
      <c r="B18" s="15">
        <v>15273</v>
      </c>
      <c r="C18" s="15">
        <v>13830</v>
      </c>
      <c r="D18" s="16">
        <f t="shared" si="0"/>
        <v>1443</v>
      </c>
      <c r="E18" s="17"/>
    </row>
    <row r="19" spans="1:9" ht="15" customHeight="1">
      <c r="A19" s="14" t="s">
        <v>21</v>
      </c>
      <c r="B19" s="15">
        <v>129072</v>
      </c>
      <c r="C19" s="15">
        <v>137619</v>
      </c>
      <c r="D19" s="16">
        <f t="shared" si="0"/>
        <v>-8547</v>
      </c>
      <c r="E19" s="17"/>
    </row>
    <row r="20" spans="1:9" ht="15" customHeight="1">
      <c r="A20" s="19" t="s">
        <v>22</v>
      </c>
      <c r="B20" s="15">
        <v>55236</v>
      </c>
      <c r="C20" s="15">
        <v>57288</v>
      </c>
      <c r="D20" s="16">
        <f t="shared" si="0"/>
        <v>-2052</v>
      </c>
      <c r="E20" s="17"/>
    </row>
    <row r="21" spans="1:9" ht="15" customHeight="1">
      <c r="A21" s="19" t="s">
        <v>23</v>
      </c>
      <c r="B21" s="15">
        <v>189265</v>
      </c>
      <c r="C21" s="15">
        <v>127762</v>
      </c>
      <c r="D21" s="16">
        <f t="shared" si="0"/>
        <v>61503</v>
      </c>
      <c r="E21" s="17"/>
    </row>
    <row r="22" spans="1:9" ht="15" customHeight="1">
      <c r="A22" s="14" t="s">
        <v>24</v>
      </c>
      <c r="B22" s="15">
        <v>165716</v>
      </c>
      <c r="C22" s="15">
        <v>151236</v>
      </c>
      <c r="D22" s="16">
        <f t="shared" si="0"/>
        <v>14480</v>
      </c>
      <c r="E22" s="17"/>
    </row>
    <row r="23" spans="1:9" ht="15" customHeight="1">
      <c r="A23" s="14" t="s">
        <v>25</v>
      </c>
      <c r="B23" s="20">
        <v>2369186</v>
      </c>
      <c r="C23" s="20">
        <v>2230378</v>
      </c>
      <c r="D23" s="16">
        <f t="shared" si="0"/>
        <v>138808</v>
      </c>
      <c r="E23" s="17"/>
    </row>
    <row r="24" spans="1:9" ht="15" customHeight="1">
      <c r="A24" s="21" t="s">
        <v>26</v>
      </c>
      <c r="B24" s="22">
        <f>SUM(B5:B23)</f>
        <v>31754877</v>
      </c>
      <c r="C24" s="22">
        <f>SUM(C5:C23)</f>
        <v>29393551</v>
      </c>
      <c r="D24" s="23">
        <f t="shared" si="0"/>
        <v>2361326</v>
      </c>
      <c r="E24" s="17"/>
      <c r="G24" s="24"/>
      <c r="H24" s="24"/>
      <c r="I24" s="24"/>
    </row>
    <row r="25" spans="1:9" ht="15" customHeight="1">
      <c r="A25" s="10" t="s">
        <v>27</v>
      </c>
      <c r="B25" s="22"/>
      <c r="C25" s="11"/>
      <c r="D25" s="16"/>
      <c r="E25" s="17"/>
    </row>
    <row r="26" spans="1:9" ht="15" customHeight="1">
      <c r="A26" s="25" t="s">
        <v>28</v>
      </c>
      <c r="B26" s="26">
        <v>0</v>
      </c>
      <c r="C26" s="26">
        <v>0</v>
      </c>
      <c r="D26" s="26">
        <f t="shared" ref="D26" si="1">+B26-C26</f>
        <v>0</v>
      </c>
      <c r="E26" s="17"/>
    </row>
    <row r="27" spans="1:9" ht="15" customHeight="1">
      <c r="A27" s="25" t="s">
        <v>29</v>
      </c>
      <c r="B27" s="15">
        <v>159128</v>
      </c>
      <c r="C27" s="15">
        <v>171453</v>
      </c>
      <c r="D27" s="16">
        <f t="shared" si="0"/>
        <v>-12325</v>
      </c>
      <c r="E27" s="17"/>
    </row>
    <row r="28" spans="1:9" ht="15" customHeight="1">
      <c r="A28" s="18" t="s">
        <v>30</v>
      </c>
      <c r="B28" s="15">
        <v>22212</v>
      </c>
      <c r="C28" s="15">
        <v>3442</v>
      </c>
      <c r="D28" s="16">
        <f t="shared" si="0"/>
        <v>18770</v>
      </c>
      <c r="E28" s="17"/>
    </row>
    <row r="29" spans="1:9" ht="15" customHeight="1">
      <c r="A29" s="25" t="s">
        <v>31</v>
      </c>
      <c r="B29" s="15">
        <v>45209</v>
      </c>
      <c r="C29" s="15">
        <v>10089</v>
      </c>
      <c r="D29" s="16">
        <f t="shared" si="0"/>
        <v>35120</v>
      </c>
      <c r="E29" s="17"/>
    </row>
    <row r="30" spans="1:9" ht="15" customHeight="1">
      <c r="A30" s="25" t="s">
        <v>32</v>
      </c>
      <c r="B30" s="27">
        <v>94</v>
      </c>
      <c r="C30" s="28">
        <v>108</v>
      </c>
      <c r="D30" s="16">
        <f t="shared" si="0"/>
        <v>-14</v>
      </c>
      <c r="E30" s="17"/>
    </row>
    <row r="31" spans="1:9" ht="15" customHeight="1">
      <c r="A31" s="29" t="s">
        <v>33</v>
      </c>
      <c r="B31" s="27">
        <v>233481</v>
      </c>
      <c r="C31" s="15">
        <v>223478</v>
      </c>
      <c r="D31" s="16">
        <f t="shared" si="0"/>
        <v>10003</v>
      </c>
      <c r="E31" s="17"/>
    </row>
    <row r="32" spans="1:9" ht="15" customHeight="1">
      <c r="A32" s="25" t="s">
        <v>34</v>
      </c>
      <c r="B32" s="15">
        <v>3468</v>
      </c>
      <c r="C32" s="15">
        <v>3457</v>
      </c>
      <c r="D32" s="15">
        <f t="shared" si="0"/>
        <v>11</v>
      </c>
      <c r="E32" s="17"/>
    </row>
    <row r="33" spans="1:7" ht="15" customHeight="1">
      <c r="A33" s="25" t="s">
        <v>35</v>
      </c>
      <c r="B33" s="27">
        <v>25976154</v>
      </c>
      <c r="C33" s="15">
        <v>24447678</v>
      </c>
      <c r="D33" s="15">
        <f t="shared" si="0"/>
        <v>1528476</v>
      </c>
      <c r="E33" s="17"/>
    </row>
    <row r="34" spans="1:7" ht="15" customHeight="1">
      <c r="A34" s="25" t="s">
        <v>36</v>
      </c>
      <c r="B34" s="15">
        <v>7351</v>
      </c>
      <c r="C34" s="15">
        <v>10824</v>
      </c>
      <c r="D34" s="16">
        <f t="shared" si="0"/>
        <v>-3473</v>
      </c>
      <c r="E34" s="17"/>
    </row>
    <row r="35" spans="1:7" ht="15" customHeight="1">
      <c r="A35" s="29" t="s">
        <v>37</v>
      </c>
      <c r="B35" s="15">
        <v>46187</v>
      </c>
      <c r="C35" s="15">
        <v>54627</v>
      </c>
      <c r="D35" s="16">
        <f t="shared" si="0"/>
        <v>-8440</v>
      </c>
      <c r="E35" s="17"/>
    </row>
    <row r="36" spans="1:7" ht="15" customHeight="1">
      <c r="A36" s="29" t="s">
        <v>38</v>
      </c>
      <c r="B36" s="15">
        <v>17518</v>
      </c>
      <c r="C36" s="15">
        <v>16955</v>
      </c>
      <c r="D36" s="16">
        <f t="shared" si="0"/>
        <v>563</v>
      </c>
      <c r="E36" s="17"/>
    </row>
    <row r="37" spans="1:7" ht="15" customHeight="1">
      <c r="A37" s="14" t="s">
        <v>39</v>
      </c>
      <c r="B37" s="15">
        <v>60973</v>
      </c>
      <c r="C37" s="15">
        <v>49727</v>
      </c>
      <c r="D37" s="16">
        <f t="shared" si="0"/>
        <v>11246</v>
      </c>
      <c r="E37" s="17"/>
    </row>
    <row r="38" spans="1:7" ht="15" customHeight="1">
      <c r="A38" s="14" t="s">
        <v>40</v>
      </c>
      <c r="B38" s="15">
        <v>180163</v>
      </c>
      <c r="C38" s="15">
        <v>125328</v>
      </c>
      <c r="D38" s="16">
        <f t="shared" si="0"/>
        <v>54835</v>
      </c>
      <c r="E38" s="17"/>
    </row>
    <row r="39" spans="1:7" ht="15" customHeight="1">
      <c r="A39" s="29" t="s">
        <v>41</v>
      </c>
      <c r="B39" s="15">
        <v>115254</v>
      </c>
      <c r="C39" s="15">
        <v>116337</v>
      </c>
      <c r="D39" s="16">
        <f t="shared" si="0"/>
        <v>-1083</v>
      </c>
      <c r="E39" s="17"/>
    </row>
    <row r="40" spans="1:7" ht="15" customHeight="1">
      <c r="A40" s="29" t="s">
        <v>42</v>
      </c>
      <c r="B40" s="20">
        <v>2369186</v>
      </c>
      <c r="C40" s="20">
        <v>2230378</v>
      </c>
      <c r="D40" s="16">
        <f t="shared" si="0"/>
        <v>138808</v>
      </c>
      <c r="E40" s="17"/>
    </row>
    <row r="41" spans="1:7" ht="15" customHeight="1">
      <c r="A41" s="21" t="s">
        <v>43</v>
      </c>
      <c r="B41" s="20">
        <f>SUM(B26:B40)</f>
        <v>29236378</v>
      </c>
      <c r="C41" s="20">
        <f>SUM(C26:C40)</f>
        <v>27463881</v>
      </c>
      <c r="D41" s="23">
        <f t="shared" si="0"/>
        <v>1772497</v>
      </c>
      <c r="E41" s="17"/>
      <c r="F41" s="17"/>
      <c r="G41" s="30"/>
    </row>
    <row r="42" spans="1:7" ht="15" customHeight="1">
      <c r="A42" s="10" t="s">
        <v>44</v>
      </c>
      <c r="B42" s="15"/>
      <c r="C42" s="11"/>
      <c r="D42" s="16"/>
      <c r="E42" s="17"/>
    </row>
    <row r="43" spans="1:7" ht="15" customHeight="1">
      <c r="A43" s="29" t="s">
        <v>45</v>
      </c>
      <c r="B43" s="31">
        <v>669917</v>
      </c>
      <c r="C43" s="15">
        <v>624441</v>
      </c>
      <c r="D43" s="16">
        <f t="shared" si="0"/>
        <v>45476</v>
      </c>
      <c r="E43" s="17"/>
    </row>
    <row r="44" spans="1:7" ht="15" customHeight="1">
      <c r="A44" s="25" t="s">
        <v>46</v>
      </c>
      <c r="B44" s="27">
        <v>154179</v>
      </c>
      <c r="C44" s="15">
        <v>147099</v>
      </c>
      <c r="D44" s="16">
        <f t="shared" si="0"/>
        <v>7080</v>
      </c>
      <c r="E44" s="17"/>
    </row>
    <row r="45" spans="1:7" ht="15" customHeight="1">
      <c r="A45" s="25" t="s">
        <v>47</v>
      </c>
      <c r="B45" s="15">
        <v>1028905</v>
      </c>
      <c r="C45" s="15">
        <v>814659</v>
      </c>
      <c r="D45" s="16">
        <f t="shared" si="0"/>
        <v>214246</v>
      </c>
      <c r="E45" s="17"/>
    </row>
    <row r="46" spans="1:7" ht="15" customHeight="1">
      <c r="A46" s="25" t="s">
        <v>48</v>
      </c>
      <c r="B46" s="15">
        <v>665498</v>
      </c>
      <c r="C46" s="15">
        <v>343496</v>
      </c>
      <c r="D46" s="16">
        <f t="shared" si="0"/>
        <v>322002</v>
      </c>
      <c r="E46" s="17"/>
    </row>
    <row r="47" spans="1:7" ht="15" customHeight="1">
      <c r="A47" s="25" t="s">
        <v>49</v>
      </c>
      <c r="B47" s="26">
        <v>0</v>
      </c>
      <c r="C47" s="15">
        <v>-25</v>
      </c>
      <c r="D47" s="16">
        <f t="shared" ref="D47" si="2">+B47-C47</f>
        <v>25</v>
      </c>
      <c r="E47" s="17"/>
    </row>
    <row r="48" spans="1:7" ht="15" customHeight="1">
      <c r="A48" s="21" t="s">
        <v>50</v>
      </c>
      <c r="B48" s="23">
        <f>SUM(B43:B47)</f>
        <v>2518499</v>
      </c>
      <c r="C48" s="23">
        <f>SUM(C43:C47)</f>
        <v>1929670</v>
      </c>
      <c r="D48" s="23">
        <f>B48-C48</f>
        <v>588829</v>
      </c>
      <c r="E48" s="17"/>
    </row>
    <row r="49" spans="1:5" ht="15" customHeight="1">
      <c r="A49" s="21" t="s">
        <v>51</v>
      </c>
      <c r="B49" s="23">
        <f>B41+B48</f>
        <v>31754877</v>
      </c>
      <c r="C49" s="23">
        <f>C41+C48</f>
        <v>29393551</v>
      </c>
      <c r="D49" s="23">
        <f>B49-C49</f>
        <v>2361326</v>
      </c>
      <c r="E49" s="17"/>
    </row>
    <row r="50" spans="1:5" ht="15" customHeight="1">
      <c r="A50" s="32" t="s">
        <v>52</v>
      </c>
      <c r="B50" s="33"/>
      <c r="C50" s="33"/>
      <c r="D50" s="34"/>
      <c r="E50" s="34"/>
    </row>
    <row r="51" spans="1:5" ht="14.1" customHeight="1">
      <c r="A51" s="35"/>
      <c r="B51" s="36"/>
      <c r="C51" s="36"/>
      <c r="D51" s="34"/>
      <c r="E51" s="34"/>
    </row>
    <row r="52" spans="1:5" ht="14.1" customHeight="1">
      <c r="A52" s="3"/>
      <c r="B52" s="37"/>
      <c r="C52" s="37"/>
    </row>
    <row r="53" spans="1:5" ht="14.1" customHeight="1">
      <c r="A53" s="3"/>
      <c r="B53" s="38"/>
      <c r="C53" s="38"/>
    </row>
    <row r="54" spans="1:5" ht="14.1" customHeight="1">
      <c r="A54" s="3"/>
      <c r="B54" s="39"/>
      <c r="C54" s="39"/>
    </row>
    <row r="55" spans="1:5" ht="14.1" customHeight="1">
      <c r="A55" s="3"/>
      <c r="B55" s="39"/>
      <c r="C55" s="39"/>
    </row>
    <row r="56" spans="1:5" ht="14.1" customHeight="1">
      <c r="A56" s="3"/>
      <c r="B56" s="39"/>
      <c r="C56" s="39"/>
    </row>
    <row r="57" spans="1:5" ht="14.1" customHeight="1">
      <c r="A57" s="3"/>
      <c r="B57" s="39"/>
      <c r="C57" s="39"/>
    </row>
    <row r="58" spans="1:5" ht="14.1" customHeight="1">
      <c r="A58" s="3"/>
      <c r="B58" s="39"/>
      <c r="C58" s="39"/>
    </row>
    <row r="59" spans="1:5" ht="14.1" customHeight="1">
      <c r="A59" s="3"/>
      <c r="B59" s="39"/>
      <c r="C59" s="39"/>
    </row>
    <row r="60" spans="1:5" ht="14.1" customHeight="1">
      <c r="A60" s="3"/>
      <c r="B60" s="39"/>
      <c r="C60" s="39"/>
    </row>
    <row r="61" spans="1:5" ht="14.1" customHeight="1">
      <c r="A61" s="3"/>
      <c r="B61" s="39"/>
      <c r="C61" s="39"/>
    </row>
    <row r="62" spans="1:5" ht="14.1" customHeight="1">
      <c r="A62" s="3"/>
      <c r="B62" s="39"/>
      <c r="C62" s="39"/>
    </row>
    <row r="63" spans="1:5" ht="14.1" customHeight="1">
      <c r="A63" s="3"/>
      <c r="B63" s="39"/>
      <c r="C63" s="39"/>
    </row>
    <row r="64" spans="1:5" ht="14.1" customHeight="1">
      <c r="A64" s="3"/>
      <c r="B64" s="39"/>
      <c r="C64" s="39"/>
    </row>
    <row r="65" spans="1:3" ht="14.1" customHeight="1">
      <c r="A65" s="3"/>
      <c r="B65" s="39"/>
      <c r="C65" s="39"/>
    </row>
    <row r="66" spans="1:3" ht="14.1" customHeight="1">
      <c r="A66" s="3"/>
      <c r="B66" s="39"/>
      <c r="C66" s="39"/>
    </row>
    <row r="67" spans="1:3" ht="14.1" customHeight="1">
      <c r="A67" s="3"/>
      <c r="B67" s="39"/>
      <c r="C67" s="39"/>
    </row>
  </sheetData>
  <mergeCells count="2">
    <mergeCell ref="A1:D1"/>
    <mergeCell ref="A2:D2"/>
  </mergeCells>
  <phoneticPr fontId="5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7.1人壽保險公司資產負債表 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李美琴</dc:creator>
  <cp:lastModifiedBy>李美琴</cp:lastModifiedBy>
  <dcterms:created xsi:type="dcterms:W3CDTF">2021-07-19T01:54:55Z</dcterms:created>
  <dcterms:modified xsi:type="dcterms:W3CDTF">2021-07-19T01:58:01Z</dcterms:modified>
</cp:coreProperties>
</file>