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金融機構業務概況年報\中華民國109年\"/>
    </mc:Choice>
  </mc:AlternateContent>
  <bookViews>
    <workbookView xWindow="0" yWindow="450" windowWidth="15360" windowHeight="8550"/>
  </bookViews>
  <sheets>
    <sheet name="4.2信合社綜合損益表" sheetId="3" r:id="rId1"/>
  </sheets>
  <definedNames>
    <definedName name="_xlnm.Print_Area" localSheetId="0">'4.2信合社綜合損益表'!$A$1:$D$31</definedName>
  </definedNames>
  <calcPr calcId="162913"/>
</workbook>
</file>

<file path=xl/calcChain.xml><?xml version="1.0" encoding="utf-8"?>
<calcChain xmlns="http://schemas.openxmlformats.org/spreadsheetml/2006/main">
  <c r="D10" i="3" l="1"/>
  <c r="D12" i="3"/>
  <c r="D30" i="3" l="1"/>
  <c r="D29" i="3"/>
  <c r="D28" i="3"/>
  <c r="D27" i="3"/>
  <c r="D26" i="3"/>
  <c r="D25" i="3"/>
  <c r="D24" i="3"/>
  <c r="D23" i="3"/>
  <c r="D20" i="3"/>
  <c r="D18" i="3"/>
  <c r="D17" i="3"/>
  <c r="C16" i="3"/>
  <c r="C19" i="3" s="1"/>
  <c r="C21" i="3" s="1"/>
  <c r="B16" i="3"/>
  <c r="B19" i="3" s="1"/>
  <c r="D15" i="3"/>
  <c r="D14" i="3"/>
  <c r="D13" i="3"/>
  <c r="D11" i="3"/>
  <c r="D8" i="3"/>
  <c r="C6" i="3"/>
  <c r="B6" i="3"/>
  <c r="D6" i="3" s="1"/>
  <c r="D5" i="3"/>
  <c r="D4" i="3"/>
  <c r="B21" i="3" l="1"/>
  <c r="D21" i="3" s="1"/>
  <c r="D19" i="3"/>
  <c r="D16" i="3"/>
</calcChain>
</file>

<file path=xl/sharedStrings.xml><?xml version="1.0" encoding="utf-8"?>
<sst xmlns="http://schemas.openxmlformats.org/spreadsheetml/2006/main" count="34" uniqueCount="34">
  <si>
    <r>
      <rPr>
        <sz val="10"/>
        <rFont val="標楷體"/>
        <family val="4"/>
        <charset val="136"/>
      </rPr>
      <t>單位：新臺幣百萬元</t>
    </r>
  </si>
  <si>
    <t>利息淨收益</t>
    <phoneticPr fontId="2" type="noConversion"/>
  </si>
  <si>
    <t>呆帳費用及保證責任準備提存</t>
    <phoneticPr fontId="2" type="noConversion"/>
  </si>
  <si>
    <t xml:space="preserve"> 增減金額</t>
  </si>
  <si>
    <t>主要營運比率：</t>
    <phoneticPr fontId="2" type="noConversion"/>
  </si>
  <si>
    <t>利息收入</t>
    <phoneticPr fontId="2" type="noConversion"/>
  </si>
  <si>
    <r>
      <t xml:space="preserve">    </t>
    </r>
    <r>
      <rPr>
        <sz val="12"/>
        <rFont val="標楷體"/>
        <family val="4"/>
        <charset val="136"/>
      </rPr>
      <t>透過損益按公允價值衡量之金融資產</t>
    </r>
    <phoneticPr fontId="2" type="noConversion"/>
  </si>
  <si>
    <t>項目</t>
    <phoneticPr fontId="2" type="noConversion"/>
  </si>
  <si>
    <r>
      <t>109</t>
    </r>
    <r>
      <rPr>
        <sz val="12"/>
        <rFont val="標楷體"/>
        <family val="4"/>
        <charset val="136"/>
      </rPr>
      <t>年</t>
    </r>
    <phoneticPr fontId="2" type="noConversion"/>
  </si>
  <si>
    <r>
      <t>108</t>
    </r>
    <r>
      <rPr>
        <sz val="12"/>
        <rFont val="標楷體"/>
        <family val="4"/>
        <charset val="136"/>
      </rPr>
      <t>年</t>
    </r>
    <phoneticPr fontId="2" type="noConversion"/>
  </si>
  <si>
    <r>
      <rPr>
        <sz val="12"/>
        <rFont val="標楷體"/>
        <family val="4"/>
        <charset val="136"/>
      </rPr>
      <t>利息支出</t>
    </r>
    <phoneticPr fontId="2" type="noConversion"/>
  </si>
  <si>
    <r>
      <rPr>
        <sz val="12"/>
        <rFont val="標楷體"/>
        <family val="4"/>
        <charset val="136"/>
      </rPr>
      <t>利息以外淨收益</t>
    </r>
    <phoneticPr fontId="2" type="noConversion"/>
  </si>
  <si>
    <r>
      <rPr>
        <sz val="12"/>
        <rFont val="標楷體"/>
        <family val="4"/>
        <charset val="136"/>
      </rPr>
      <t>淨收益</t>
    </r>
    <phoneticPr fontId="2" type="noConversion"/>
  </si>
  <si>
    <r>
      <rPr>
        <sz val="12"/>
        <rFont val="標楷體"/>
        <family val="4"/>
        <charset val="136"/>
      </rPr>
      <t>營業費用</t>
    </r>
    <phoneticPr fontId="2" type="noConversion"/>
  </si>
  <si>
    <r>
      <t>稅前淨利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損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</si>
  <si>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本期其他綜合損益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稅前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</si>
  <si>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本期綜合損益總額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稅前</t>
    </r>
    <r>
      <rPr>
        <sz val="12"/>
        <rFont val="Times New Roman"/>
        <family val="1"/>
      </rPr>
      <t>)</t>
    </r>
  </si>
  <si>
    <r>
      <t xml:space="preserve">  8.</t>
    </r>
    <r>
      <rPr>
        <sz val="12"/>
        <rFont val="標楷體"/>
        <family val="4"/>
        <charset val="136"/>
      </rPr>
      <t>流動準備比率</t>
    </r>
    <r>
      <rPr>
        <sz val="12"/>
        <rFont val="Times New Roman"/>
        <family val="1"/>
      </rPr>
      <t>(%) (12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phoneticPr fontId="2" type="noConversion"/>
  </si>
  <si>
    <r>
      <t xml:space="preserve">4.2 </t>
    </r>
    <r>
      <rPr>
        <sz val="20"/>
        <rFont val="標楷體"/>
        <family val="4"/>
        <charset val="136"/>
      </rPr>
      <t>全體信用合作社綜合損益表</t>
    </r>
    <phoneticPr fontId="2" type="noConversion"/>
  </si>
  <si>
    <r>
      <t xml:space="preserve">    </t>
    </r>
    <r>
      <rPr>
        <sz val="12"/>
        <rFont val="標楷體"/>
        <family val="4"/>
        <charset val="136"/>
      </rPr>
      <t>其他利息以外淨損益</t>
    </r>
    <phoneticPr fontId="2" type="noConversion"/>
  </si>
  <si>
    <r>
      <t xml:space="preserve">    </t>
    </r>
    <r>
      <rPr>
        <sz val="12"/>
        <rFont val="標楷體"/>
        <family val="4"/>
        <charset val="136"/>
      </rPr>
      <t>資產減損迴轉利益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減損損失</t>
    </r>
    <r>
      <rPr>
        <sz val="12"/>
        <rFont val="Times New Roman"/>
        <family val="1"/>
      </rPr>
      <t>)</t>
    </r>
    <phoneticPr fontId="2" type="noConversion"/>
  </si>
  <si>
    <r>
      <t xml:space="preserve">    </t>
    </r>
    <r>
      <rPr>
        <sz val="12"/>
        <rFont val="標楷體"/>
        <family val="4"/>
        <charset val="136"/>
      </rPr>
      <t>兌換損益</t>
    </r>
    <phoneticPr fontId="2" type="noConversion"/>
  </si>
  <si>
    <r>
      <t xml:space="preserve">    </t>
    </r>
    <r>
      <rPr>
        <sz val="12"/>
        <rFont val="標楷體"/>
        <family val="4"/>
        <charset val="136"/>
      </rPr>
      <t>持有至到期日金融資產之已實現損益</t>
    </r>
    <phoneticPr fontId="2" type="noConversion"/>
  </si>
  <si>
    <r>
      <t xml:space="preserve">    </t>
    </r>
    <r>
      <rPr>
        <sz val="12"/>
        <rFont val="標楷體"/>
        <family val="4"/>
        <charset val="136"/>
      </rPr>
      <t>備供出售金融資產之已實現損益</t>
    </r>
    <phoneticPr fontId="2" type="noConversion"/>
  </si>
  <si>
    <r>
      <t xml:space="preserve">         </t>
    </r>
    <r>
      <rPr>
        <sz val="12"/>
        <rFont val="標楷體"/>
        <family val="4"/>
        <charset val="136"/>
      </rPr>
      <t>及負債損益</t>
    </r>
    <phoneticPr fontId="2" type="noConversion"/>
  </si>
  <si>
    <r>
      <t xml:space="preserve">    </t>
    </r>
    <r>
      <rPr>
        <sz val="12"/>
        <rFont val="標楷體"/>
        <family val="4"/>
        <charset val="136"/>
      </rPr>
      <t>手續費淨收益</t>
    </r>
    <phoneticPr fontId="2" type="noConversion"/>
  </si>
  <si>
    <r>
      <rPr>
        <sz val="10"/>
        <rFont val="標楷體"/>
        <family val="4"/>
        <charset val="136"/>
      </rPr>
      <t>註：本表係依據中央存款保險股份有限公司提供之資料彙編。</t>
    </r>
    <phoneticPr fontId="2" type="noConversion"/>
  </si>
  <si>
    <r>
      <t xml:space="preserve">  1.</t>
    </r>
    <r>
      <rPr>
        <sz val="12"/>
        <color theme="1"/>
        <rFont val="標楷體"/>
        <family val="4"/>
        <charset val="136"/>
      </rPr>
      <t>自有資本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風險性資產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</si>
  <si>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2.</t>
    </r>
    <r>
      <rPr>
        <sz val="12"/>
        <color theme="1"/>
        <rFont val="標楷體"/>
        <family val="4"/>
        <charset val="136"/>
      </rPr>
      <t>負債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權益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倍</t>
    </r>
    <r>
      <rPr>
        <sz val="12"/>
        <color theme="1"/>
        <rFont val="Times New Roman"/>
        <family val="1"/>
      </rPr>
      <t>)</t>
    </r>
    <phoneticPr fontId="2" type="noConversion"/>
  </si>
  <si>
    <r>
      <t xml:space="preserve">  3.</t>
    </r>
    <r>
      <rPr>
        <sz val="12"/>
        <color theme="1"/>
        <rFont val="標楷體"/>
        <family val="4"/>
        <charset val="136"/>
      </rPr>
      <t>逾期放款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放款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</si>
  <si>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4.</t>
    </r>
    <r>
      <rPr>
        <sz val="12"/>
        <color theme="1"/>
        <rFont val="標楷體"/>
        <family val="4"/>
        <charset val="136"/>
      </rPr>
      <t>備抵呆帳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逾期放款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</si>
  <si>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5.</t>
    </r>
    <r>
      <rPr>
        <sz val="12"/>
        <color theme="1"/>
        <rFont val="標楷體"/>
        <family val="4"/>
        <charset val="136"/>
      </rPr>
      <t>稅前損益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平均權益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</si>
  <si>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6.</t>
    </r>
    <r>
      <rPr>
        <sz val="12"/>
        <color theme="1"/>
        <rFont val="標楷體"/>
        <family val="4"/>
        <charset val="136"/>
      </rPr>
      <t>稅前損益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平均資產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</si>
  <si>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7.</t>
    </r>
    <r>
      <rPr>
        <sz val="12"/>
        <color theme="1"/>
        <rFont val="標楷體"/>
        <family val="4"/>
        <charset val="136"/>
      </rPr>
      <t>存放比率</t>
    </r>
    <r>
      <rPr>
        <sz val="12"/>
        <color theme="1"/>
        <rFont val="Times New Roman"/>
        <family val="1"/>
      </rPr>
      <t>(%) (1-12</t>
    </r>
    <r>
      <rPr>
        <sz val="12"/>
        <color theme="1"/>
        <rFont val="標楷體"/>
        <family val="4"/>
        <charset val="136"/>
      </rPr>
      <t>月平均</t>
    </r>
    <r>
      <rPr>
        <sz val="12"/>
        <color theme="1"/>
        <rFont val="Times New Roman"/>
        <family val="1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</si>
</sst>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7" formatCode="0.0"/>
    <numFmt numFmtId="178" formatCode="[DBNum1][$-404]e&quot;年&quot;;@"/>
    <numFmt numFmtId="179" formatCode="#,##0.0"/>
    <numFmt numFmtId="180" formatCode="_-#,##0;\-#,##0;_-\ &quot;-&quot;;_-@_-"/>
    <numFmt numFmtId="182" formatCode="0.00_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Times New Roman"/>
      <family val="1"/>
    </font>
    <font>
      <sz val="12"/>
      <name val="Times New Roman"/>
      <family val="1"/>
    </font>
    <font>
      <sz val="20"/>
      <name val="標楷體"/>
      <family val="4"/>
      <charset val="136"/>
    </font>
    <font>
      <sz val="10"/>
      <name val="標楷體"/>
      <family val="4"/>
      <charset val="136"/>
    </font>
    <font>
      <sz val="20"/>
      <name val="Times New Roman"/>
      <family val="1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177" fontId="0" fillId="0" borderId="0" xfId="0" applyNumberFormat="1">
      <alignment vertical="center"/>
    </xf>
    <xf numFmtId="2" fontId="0" fillId="0" borderId="0" xfId="0" applyNumberFormat="1">
      <alignment vertical="center"/>
    </xf>
    <xf numFmtId="178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9" fillId="0" borderId="1" xfId="0" applyFont="1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>
      <alignment vertical="center"/>
    </xf>
    <xf numFmtId="0" fontId="9" fillId="0" borderId="5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4" xfId="1" applyFont="1" applyBorder="1"/>
    <xf numFmtId="0" fontId="4" fillId="0" borderId="2" xfId="0" applyFont="1" applyBorder="1">
      <alignment vertical="center"/>
    </xf>
    <xf numFmtId="0" fontId="10" fillId="0" borderId="0" xfId="0" applyFont="1">
      <alignment vertical="center"/>
    </xf>
    <xf numFmtId="0" fontId="9" fillId="0" borderId="2" xfId="0" applyFont="1" applyBorder="1" applyAlignment="1">
      <alignment vertical="center"/>
    </xf>
    <xf numFmtId="3" fontId="4" fillId="0" borderId="2" xfId="0" applyNumberFormat="1" applyFont="1" applyBorder="1">
      <alignment vertical="center"/>
    </xf>
    <xf numFmtId="3" fontId="4" fillId="0" borderId="9" xfId="0" applyNumberFormat="1" applyFont="1" applyBorder="1">
      <alignment vertical="center"/>
    </xf>
    <xf numFmtId="3" fontId="4" fillId="0" borderId="2" xfId="0" quotePrefix="1" applyNumberFormat="1" applyFont="1" applyBorder="1" applyAlignment="1">
      <alignment horizontal="right" vertical="center"/>
    </xf>
    <xf numFmtId="3" fontId="4" fillId="0" borderId="3" xfId="0" quotePrefix="1" applyNumberFormat="1" applyFont="1" applyBorder="1" applyAlignment="1">
      <alignment horizontal="right" vertical="center"/>
    </xf>
    <xf numFmtId="3" fontId="4" fillId="0" borderId="10" xfId="0" quotePrefix="1" applyNumberFormat="1" applyFont="1" applyBorder="1" applyAlignment="1">
      <alignment horizontal="right" vertical="center"/>
    </xf>
    <xf numFmtId="3" fontId="4" fillId="0" borderId="4" xfId="0" quotePrefix="1" applyNumberFormat="1" applyFont="1" applyBorder="1" applyAlignment="1">
      <alignment horizontal="right" vertical="center"/>
    </xf>
    <xf numFmtId="3" fontId="4" fillId="0" borderId="1" xfId="0" quotePrefix="1" applyNumberFormat="1" applyFont="1" applyBorder="1" applyAlignment="1">
      <alignment horizontal="right" vertical="center"/>
    </xf>
    <xf numFmtId="3" fontId="4" fillId="0" borderId="6" xfId="0" quotePrefix="1" applyNumberFormat="1" applyFont="1" applyBorder="1" applyAlignment="1">
      <alignment horizontal="right" vertical="center"/>
    </xf>
    <xf numFmtId="3" fontId="4" fillId="0" borderId="7" xfId="0" quotePrefix="1" applyNumberFormat="1" applyFont="1" applyBorder="1" applyAlignment="1">
      <alignment horizontal="right" vertical="center"/>
    </xf>
    <xf numFmtId="177" fontId="4" fillId="0" borderId="3" xfId="0" quotePrefix="1" applyNumberFormat="1" applyFont="1" applyBorder="1" applyAlignment="1">
      <alignment horizontal="right" vertical="center"/>
    </xf>
    <xf numFmtId="179" fontId="4" fillId="0" borderId="6" xfId="0" quotePrefix="1" applyNumberFormat="1" applyFont="1" applyBorder="1" applyAlignment="1">
      <alignment horizontal="right" vertical="center"/>
    </xf>
    <xf numFmtId="179" fontId="4" fillId="0" borderId="4" xfId="0" quotePrefix="1" applyNumberFormat="1" applyFont="1" applyBorder="1" applyAlignment="1">
      <alignment horizontal="right" vertical="center"/>
    </xf>
    <xf numFmtId="180" fontId="11" fillId="0" borderId="3" xfId="0" quotePrefix="1" applyNumberFormat="1" applyFont="1" applyBorder="1" applyAlignment="1">
      <alignment horizontal="right" vertical="center"/>
    </xf>
    <xf numFmtId="179" fontId="4" fillId="0" borderId="3" xfId="0" quotePrefix="1" applyNumberFormat="1" applyFont="1" applyBorder="1" applyAlignment="1">
      <alignment horizontal="right" vertical="center"/>
    </xf>
    <xf numFmtId="182" fontId="0" fillId="0" borderId="0" xfId="0" applyNumberFormat="1" applyAlignment="1">
      <alignment horizontal="left" vertical="center" indent="1"/>
    </xf>
    <xf numFmtId="0" fontId="12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3" xfId="1" applyFont="1" applyBorder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right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zoomScaleNormal="100" workbookViewId="0">
      <pane xSplit="1" ySplit="3" topLeftCell="B10" activePane="bottomRight" state="frozen"/>
      <selection pane="topRight" activeCell="B1" sqref="B1"/>
      <selection pane="bottomLeft" activeCell="A4" sqref="A4"/>
      <selection pane="bottomRight" sqref="A1:D1"/>
    </sheetView>
  </sheetViews>
  <sheetFormatPr defaultRowHeight="16.5"/>
  <cols>
    <col min="1" max="1" width="40.625" customWidth="1"/>
    <col min="2" max="4" width="18.625" style="4" customWidth="1"/>
    <col min="5" max="5" width="10.25" customWidth="1"/>
    <col min="6" max="11" width="11.625" customWidth="1"/>
  </cols>
  <sheetData>
    <row r="1" spans="1:11" s="2" customFormat="1" ht="39.950000000000003" customHeight="1">
      <c r="A1" s="39" t="s">
        <v>18</v>
      </c>
      <c r="B1" s="40"/>
      <c r="C1" s="40"/>
      <c r="D1" s="40"/>
    </row>
    <row r="2" spans="1:11" s="2" customFormat="1" ht="18" customHeight="1">
      <c r="A2" s="41" t="s">
        <v>0</v>
      </c>
      <c r="B2" s="41"/>
      <c r="C2" s="41"/>
      <c r="D2" s="41"/>
    </row>
    <row r="3" spans="1:11" ht="18" customHeight="1">
      <c r="A3" s="8" t="s">
        <v>7</v>
      </c>
      <c r="B3" s="7" t="s">
        <v>8</v>
      </c>
      <c r="C3" s="7" t="s">
        <v>9</v>
      </c>
      <c r="D3" s="8" t="s">
        <v>3</v>
      </c>
      <c r="I3" s="3"/>
      <c r="J3" s="3"/>
      <c r="K3" s="3"/>
    </row>
    <row r="4" spans="1:11" ht="18" customHeight="1">
      <c r="A4" s="20" t="s">
        <v>5</v>
      </c>
      <c r="B4" s="21">
        <v>11979</v>
      </c>
      <c r="C4" s="22">
        <v>12871</v>
      </c>
      <c r="D4" s="23">
        <f>+B4-C4</f>
        <v>-892</v>
      </c>
      <c r="E4" s="5"/>
      <c r="F4" s="6"/>
      <c r="I4" s="3"/>
      <c r="J4" s="3"/>
      <c r="K4" s="3"/>
    </row>
    <row r="5" spans="1:11" ht="18" customHeight="1">
      <c r="A5" s="11" t="s">
        <v>10</v>
      </c>
      <c r="B5" s="24">
        <v>3577</v>
      </c>
      <c r="C5" s="25">
        <v>4234</v>
      </c>
      <c r="D5" s="26">
        <f>+B5-C5</f>
        <v>-657</v>
      </c>
      <c r="E5" s="5"/>
      <c r="F5" s="6"/>
      <c r="I5" s="3"/>
      <c r="J5" s="3"/>
      <c r="K5" s="3"/>
    </row>
    <row r="6" spans="1:11" ht="18" customHeight="1">
      <c r="A6" s="10" t="s">
        <v>1</v>
      </c>
      <c r="B6" s="27">
        <f>+B4-B5</f>
        <v>8402</v>
      </c>
      <c r="C6" s="27">
        <f>+C4-C5</f>
        <v>8637</v>
      </c>
      <c r="D6" s="24">
        <f>+B6-C6</f>
        <v>-235</v>
      </c>
      <c r="E6" s="5"/>
      <c r="F6" s="6"/>
      <c r="I6" s="3"/>
      <c r="J6" s="3"/>
      <c r="K6" s="3"/>
    </row>
    <row r="7" spans="1:11" ht="18" customHeight="1">
      <c r="A7" s="18" t="s">
        <v>11</v>
      </c>
      <c r="B7" s="23"/>
      <c r="C7" s="23"/>
      <c r="D7" s="23"/>
      <c r="E7" s="5"/>
      <c r="F7" s="6"/>
      <c r="I7" s="3"/>
      <c r="J7" s="3"/>
      <c r="K7" s="3"/>
    </row>
    <row r="8" spans="1:11" ht="18" customHeight="1">
      <c r="A8" s="9" t="s">
        <v>25</v>
      </c>
      <c r="B8" s="24">
        <v>408</v>
      </c>
      <c r="C8" s="28">
        <v>455</v>
      </c>
      <c r="D8" s="28">
        <f>+B8-C8</f>
        <v>-47</v>
      </c>
      <c r="E8" s="5"/>
      <c r="F8" s="6"/>
      <c r="I8" s="3"/>
      <c r="J8" s="3"/>
      <c r="K8" s="3"/>
    </row>
    <row r="9" spans="1:11" ht="18" customHeight="1">
      <c r="A9" s="9" t="s">
        <v>6</v>
      </c>
      <c r="B9" s="24"/>
      <c r="C9" s="28"/>
      <c r="D9" s="28"/>
      <c r="E9" s="5"/>
      <c r="F9" s="6"/>
      <c r="I9" s="3"/>
      <c r="J9" s="3"/>
      <c r="K9" s="3"/>
    </row>
    <row r="10" spans="1:11" ht="18" customHeight="1">
      <c r="A10" s="9" t="s">
        <v>24</v>
      </c>
      <c r="B10" s="24">
        <v>-30</v>
      </c>
      <c r="C10" s="28">
        <v>42</v>
      </c>
      <c r="D10" s="28">
        <f t="shared" ref="D10" si="0">+B10-C10</f>
        <v>-72</v>
      </c>
      <c r="E10" s="5"/>
      <c r="F10" s="6"/>
      <c r="I10" s="3"/>
      <c r="J10" s="3"/>
      <c r="K10" s="3"/>
    </row>
    <row r="11" spans="1:11" ht="18" customHeight="1">
      <c r="A11" s="9" t="s">
        <v>23</v>
      </c>
      <c r="B11" s="24">
        <v>319</v>
      </c>
      <c r="C11" s="28">
        <v>254</v>
      </c>
      <c r="D11" s="28">
        <f t="shared" ref="D11:D16" si="1">+B11-C11</f>
        <v>65</v>
      </c>
      <c r="E11" s="5"/>
      <c r="F11" s="6"/>
      <c r="I11" s="3"/>
      <c r="J11" s="3"/>
      <c r="K11" s="3"/>
    </row>
    <row r="12" spans="1:11" ht="18" customHeight="1">
      <c r="A12" s="9" t="s">
        <v>22</v>
      </c>
      <c r="B12" s="33">
        <v>0</v>
      </c>
      <c r="C12" s="33">
        <v>0</v>
      </c>
      <c r="D12" s="33">
        <f t="shared" si="1"/>
        <v>0</v>
      </c>
      <c r="E12" s="5"/>
      <c r="F12" s="6"/>
      <c r="I12" s="3"/>
      <c r="J12" s="3"/>
      <c r="K12" s="3"/>
    </row>
    <row r="13" spans="1:11" ht="18" customHeight="1">
      <c r="A13" s="9" t="s">
        <v>21</v>
      </c>
      <c r="B13" s="24">
        <v>-11</v>
      </c>
      <c r="C13" s="28">
        <v>-2</v>
      </c>
      <c r="D13" s="28">
        <f t="shared" si="1"/>
        <v>-9</v>
      </c>
      <c r="E13" s="5"/>
      <c r="F13" s="6"/>
      <c r="I13" s="3"/>
      <c r="J13" s="3"/>
      <c r="K13" s="3"/>
    </row>
    <row r="14" spans="1:11" ht="18" customHeight="1">
      <c r="A14" s="9" t="s">
        <v>20</v>
      </c>
      <c r="B14" s="24">
        <v>48</v>
      </c>
      <c r="C14" s="28">
        <v>46</v>
      </c>
      <c r="D14" s="28">
        <f t="shared" si="1"/>
        <v>2</v>
      </c>
      <c r="E14" s="5"/>
      <c r="F14" s="6"/>
      <c r="I14" s="3"/>
      <c r="J14" s="3"/>
      <c r="K14" s="3"/>
    </row>
    <row r="15" spans="1:11" ht="18" customHeight="1">
      <c r="A15" s="12" t="s">
        <v>19</v>
      </c>
      <c r="B15" s="26">
        <v>230</v>
      </c>
      <c r="C15" s="29">
        <v>246</v>
      </c>
      <c r="D15" s="28">
        <f t="shared" si="1"/>
        <v>-16</v>
      </c>
      <c r="E15" s="5"/>
      <c r="F15" s="6"/>
      <c r="I15" s="3"/>
      <c r="J15" s="3"/>
      <c r="K15" s="3"/>
    </row>
    <row r="16" spans="1:11" ht="18" customHeight="1">
      <c r="A16" s="12" t="s">
        <v>12</v>
      </c>
      <c r="B16" s="26">
        <f>SUM(B6:B15)</f>
        <v>9366</v>
      </c>
      <c r="C16" s="26">
        <f>SUM(C6:C15)</f>
        <v>9678</v>
      </c>
      <c r="D16" s="27">
        <f t="shared" si="1"/>
        <v>-312</v>
      </c>
      <c r="E16" s="5"/>
      <c r="F16" s="6"/>
      <c r="I16" s="3"/>
      <c r="J16" s="3"/>
      <c r="K16" s="3"/>
    </row>
    <row r="17" spans="1:11" ht="18" customHeight="1">
      <c r="A17" s="13" t="s">
        <v>2</v>
      </c>
      <c r="B17" s="23">
        <v>452</v>
      </c>
      <c r="C17" s="23">
        <v>474</v>
      </c>
      <c r="D17" s="23">
        <f>+B17-C17</f>
        <v>-22</v>
      </c>
      <c r="E17" s="5"/>
      <c r="F17" s="6"/>
      <c r="I17" s="3"/>
      <c r="J17" s="3"/>
      <c r="K17" s="3"/>
    </row>
    <row r="18" spans="1:11" ht="18" customHeight="1">
      <c r="A18" s="14" t="s">
        <v>13</v>
      </c>
      <c r="B18" s="24">
        <v>6365</v>
      </c>
      <c r="C18" s="26">
        <v>6483</v>
      </c>
      <c r="D18" s="26">
        <f>+B18-C18</f>
        <v>-118</v>
      </c>
      <c r="E18" s="5"/>
      <c r="F18" s="6"/>
      <c r="I18" s="3"/>
      <c r="J18" s="3"/>
      <c r="K18" s="3"/>
    </row>
    <row r="19" spans="1:11" ht="18" customHeight="1">
      <c r="A19" s="15" t="s">
        <v>14</v>
      </c>
      <c r="B19" s="23">
        <f>+B16-B17-B18</f>
        <v>2549</v>
      </c>
      <c r="C19" s="23">
        <f>+C16-C17-C18</f>
        <v>2721</v>
      </c>
      <c r="D19" s="24">
        <f>+B19-C19</f>
        <v>-172</v>
      </c>
      <c r="E19" s="5"/>
      <c r="F19" s="6"/>
      <c r="I19" s="3"/>
      <c r="J19" s="3"/>
      <c r="K19" s="3"/>
    </row>
    <row r="20" spans="1:11" ht="18" customHeight="1">
      <c r="A20" s="16" t="s">
        <v>15</v>
      </c>
      <c r="B20" s="27">
        <v>39</v>
      </c>
      <c r="C20" s="27">
        <v>1110</v>
      </c>
      <c r="D20" s="27">
        <f>+B20-C20</f>
        <v>-1071</v>
      </c>
      <c r="E20" s="5"/>
      <c r="I20" s="3"/>
      <c r="J20" s="3"/>
      <c r="K20" s="3"/>
    </row>
    <row r="21" spans="1:11" ht="18" customHeight="1">
      <c r="A21" s="16" t="s">
        <v>16</v>
      </c>
      <c r="B21" s="27">
        <f>+B20+B19</f>
        <v>2588</v>
      </c>
      <c r="C21" s="27">
        <f>+C20+C19</f>
        <v>3831</v>
      </c>
      <c r="D21" s="27">
        <f>+B21-C21</f>
        <v>-1243</v>
      </c>
      <c r="E21" s="5"/>
      <c r="I21" s="3"/>
      <c r="J21" s="3"/>
      <c r="K21" s="3"/>
    </row>
    <row r="22" spans="1:11" ht="18" customHeight="1">
      <c r="A22" s="36" t="s">
        <v>4</v>
      </c>
      <c r="B22" s="9"/>
      <c r="C22" s="9"/>
      <c r="D22" s="9"/>
      <c r="I22" s="3"/>
      <c r="J22" s="3"/>
      <c r="K22" s="3"/>
    </row>
    <row r="23" spans="1:11" ht="18" customHeight="1">
      <c r="A23" s="37" t="s">
        <v>27</v>
      </c>
      <c r="B23" s="30">
        <v>12.7</v>
      </c>
      <c r="C23" s="30">
        <v>12.9</v>
      </c>
      <c r="D23" s="31">
        <f t="shared" ref="D23:D30" si="2">+B23-C23</f>
        <v>-0.20000000000000107</v>
      </c>
      <c r="E23" s="35"/>
      <c r="I23" s="3"/>
      <c r="J23" s="3"/>
      <c r="K23" s="3"/>
    </row>
    <row r="24" spans="1:11" ht="18" customHeight="1">
      <c r="A24" s="37" t="s">
        <v>28</v>
      </c>
      <c r="B24" s="30">
        <v>13.6</v>
      </c>
      <c r="C24" s="30">
        <v>13.1</v>
      </c>
      <c r="D24" s="31">
        <f t="shared" si="2"/>
        <v>0.5</v>
      </c>
      <c r="E24" s="35"/>
      <c r="I24" s="3"/>
      <c r="J24" s="3"/>
      <c r="K24" s="3"/>
    </row>
    <row r="25" spans="1:11" ht="18" customHeight="1">
      <c r="A25" s="38" t="s">
        <v>29</v>
      </c>
      <c r="B25" s="30">
        <v>0.1</v>
      </c>
      <c r="C25" s="30">
        <v>0.1</v>
      </c>
      <c r="D25" s="31">
        <f t="shared" si="2"/>
        <v>0</v>
      </c>
      <c r="E25" s="35"/>
      <c r="I25" s="3"/>
      <c r="J25" s="3"/>
      <c r="K25" s="3"/>
    </row>
    <row r="26" spans="1:11" ht="18" customHeight="1">
      <c r="A26" s="38" t="s">
        <v>30</v>
      </c>
      <c r="B26" s="34">
        <v>2226.5</v>
      </c>
      <c r="C26" s="34">
        <v>2681.9</v>
      </c>
      <c r="D26" s="31">
        <f t="shared" si="2"/>
        <v>-455.40000000000009</v>
      </c>
      <c r="E26" s="35"/>
      <c r="I26" s="3"/>
      <c r="J26" s="3"/>
      <c r="K26" s="3"/>
    </row>
    <row r="27" spans="1:11" ht="18" customHeight="1">
      <c r="A27" s="37" t="s">
        <v>31</v>
      </c>
      <c r="B27" s="30">
        <v>4.7</v>
      </c>
      <c r="C27" s="30">
        <v>5.2</v>
      </c>
      <c r="D27" s="31">
        <f t="shared" si="2"/>
        <v>-0.5</v>
      </c>
      <c r="E27" s="35"/>
      <c r="I27" s="3"/>
      <c r="J27" s="3"/>
      <c r="K27" s="3"/>
    </row>
    <row r="28" spans="1:11" ht="18" customHeight="1">
      <c r="A28" s="38" t="s">
        <v>32</v>
      </c>
      <c r="B28" s="30">
        <v>0.3</v>
      </c>
      <c r="C28" s="30">
        <v>0.4</v>
      </c>
      <c r="D28" s="31">
        <f t="shared" si="2"/>
        <v>-0.10000000000000003</v>
      </c>
      <c r="E28" s="35"/>
      <c r="I28" s="3"/>
      <c r="J28" s="3"/>
      <c r="K28" s="3"/>
    </row>
    <row r="29" spans="1:11" ht="18" customHeight="1">
      <c r="A29" s="38" t="s">
        <v>33</v>
      </c>
      <c r="B29" s="30">
        <v>66.2</v>
      </c>
      <c r="C29" s="30">
        <v>65.8</v>
      </c>
      <c r="D29" s="31">
        <f t="shared" si="2"/>
        <v>0.40000000000000568</v>
      </c>
      <c r="E29" s="35"/>
      <c r="I29" s="3"/>
      <c r="J29" s="3"/>
      <c r="K29" s="3"/>
    </row>
    <row r="30" spans="1:11" ht="18" customHeight="1">
      <c r="A30" s="17" t="s">
        <v>17</v>
      </c>
      <c r="B30" s="32">
        <v>29.1</v>
      </c>
      <c r="C30" s="32">
        <v>28.6</v>
      </c>
      <c r="D30" s="32">
        <f t="shared" si="2"/>
        <v>0.5</v>
      </c>
      <c r="E30" s="35"/>
      <c r="I30" s="3"/>
      <c r="J30" s="3"/>
      <c r="K30" s="3"/>
    </row>
    <row r="31" spans="1:11" s="2" customFormat="1" ht="15" customHeight="1">
      <c r="A31" s="1" t="s">
        <v>26</v>
      </c>
      <c r="B31" s="19"/>
      <c r="C31" s="19"/>
      <c r="D31" s="19"/>
      <c r="E31" s="19"/>
    </row>
    <row r="32" spans="1:11" ht="14.1" customHeight="1">
      <c r="A32" s="3"/>
      <c r="B32" s="3"/>
      <c r="C32" s="3"/>
      <c r="I32" s="3"/>
      <c r="J32" s="3"/>
      <c r="K32" s="3"/>
    </row>
    <row r="33" spans="1:11" ht="14.1" customHeight="1">
      <c r="A33" s="3"/>
      <c r="B33" s="3"/>
      <c r="I33" s="3"/>
      <c r="J33" s="3"/>
      <c r="K33" s="3"/>
    </row>
    <row r="34" spans="1:11" ht="14.1" customHeight="1">
      <c r="A34" s="3"/>
      <c r="B34" s="3"/>
      <c r="I34" s="3"/>
      <c r="J34" s="3"/>
      <c r="K34" s="3"/>
    </row>
    <row r="35" spans="1:11" ht="14.1" customHeight="1">
      <c r="A35" s="3"/>
      <c r="B35" s="3"/>
      <c r="I35" s="3"/>
      <c r="J35" s="3"/>
      <c r="K35" s="3"/>
    </row>
    <row r="36" spans="1:11" ht="14.1" customHeight="1">
      <c r="A36" s="3"/>
      <c r="B36" s="3"/>
      <c r="I36" s="3"/>
      <c r="J36" s="3"/>
      <c r="K36" s="3"/>
    </row>
    <row r="37" spans="1:11" ht="14.1" customHeight="1">
      <c r="A37" s="3"/>
      <c r="B37" s="3"/>
      <c r="I37" s="3"/>
      <c r="J37" s="3"/>
      <c r="K37" s="3"/>
    </row>
    <row r="38" spans="1:11" ht="14.1" customHeight="1">
      <c r="A38" s="3"/>
      <c r="B38" s="3"/>
      <c r="I38" s="3"/>
      <c r="J38" s="3"/>
      <c r="K38" s="3"/>
    </row>
    <row r="39" spans="1:11" ht="14.1" customHeight="1">
      <c r="A39" s="3"/>
      <c r="B39" s="3"/>
      <c r="I39" s="3"/>
      <c r="J39" s="3"/>
      <c r="K39" s="3"/>
    </row>
    <row r="40" spans="1:11" ht="14.1" customHeight="1">
      <c r="A40" s="3"/>
      <c r="B40" s="3"/>
      <c r="I40" s="3"/>
      <c r="J40" s="3"/>
      <c r="K40" s="3"/>
    </row>
    <row r="41" spans="1:11" ht="14.1" customHeight="1">
      <c r="A41" s="3"/>
      <c r="B41" s="3"/>
      <c r="I41" s="3"/>
      <c r="J41" s="3"/>
      <c r="K41" s="3"/>
    </row>
    <row r="42" spans="1:11" ht="14.1" customHeight="1">
      <c r="A42" s="3"/>
      <c r="B42" s="3"/>
      <c r="I42" s="3"/>
      <c r="J42" s="3"/>
      <c r="K42" s="3"/>
    </row>
    <row r="43" spans="1:11" ht="14.1" customHeight="1">
      <c r="A43" s="3"/>
      <c r="B43" s="3"/>
      <c r="I43" s="3"/>
      <c r="J43" s="3"/>
      <c r="K43" s="3"/>
    </row>
    <row r="44" spans="1:11" ht="14.1" customHeight="1">
      <c r="A44" s="3"/>
      <c r="B44" s="3"/>
      <c r="I44" s="3"/>
      <c r="J44" s="3"/>
      <c r="K44" s="3"/>
    </row>
    <row r="45" spans="1:11" ht="14.1" customHeight="1">
      <c r="A45" s="3"/>
      <c r="B45" s="3"/>
      <c r="I45" s="3"/>
      <c r="J45" s="3"/>
      <c r="K45" s="3"/>
    </row>
    <row r="46" spans="1:11" ht="14.1" customHeight="1">
      <c r="A46" s="3"/>
      <c r="B46" s="3"/>
      <c r="I46" s="3"/>
      <c r="J46" s="3"/>
      <c r="K46" s="3"/>
    </row>
    <row r="47" spans="1:11" ht="14.1" customHeight="1">
      <c r="A47" s="3"/>
      <c r="B47" s="3"/>
      <c r="I47" s="3"/>
      <c r="J47" s="3"/>
      <c r="K47" s="3"/>
    </row>
    <row r="48" spans="1:11" ht="14.1" customHeight="1">
      <c r="A48" s="3"/>
      <c r="B48" s="3"/>
      <c r="I48" s="3"/>
      <c r="J48" s="3"/>
      <c r="K48" s="3"/>
    </row>
    <row r="49" spans="1:11" ht="14.1" customHeight="1">
      <c r="A49" s="3"/>
      <c r="B49" s="3"/>
      <c r="I49" s="3"/>
      <c r="J49" s="3"/>
      <c r="K49" s="3"/>
    </row>
    <row r="50" spans="1:11" ht="14.1" customHeight="1">
      <c r="A50" s="3"/>
      <c r="B50" s="3"/>
      <c r="I50" s="3"/>
      <c r="J50" s="3"/>
      <c r="K50" s="3"/>
    </row>
    <row r="51" spans="1:11" ht="14.1" customHeight="1">
      <c r="A51" s="3"/>
      <c r="B51" s="3"/>
      <c r="I51" s="3"/>
      <c r="J51" s="3"/>
      <c r="K51" s="3"/>
    </row>
    <row r="52" spans="1:11" ht="14.1" customHeight="1">
      <c r="A52" s="3"/>
      <c r="B52" s="3"/>
      <c r="I52" s="3"/>
      <c r="J52" s="3"/>
      <c r="K52" s="3"/>
    </row>
    <row r="53" spans="1:11" ht="14.1" customHeight="1">
      <c r="A53" s="3"/>
      <c r="B53" s="3"/>
      <c r="I53" s="3"/>
      <c r="J53" s="3"/>
      <c r="K53" s="3"/>
    </row>
    <row r="54" spans="1:11">
      <c r="A54" s="3"/>
      <c r="B54" s="3"/>
    </row>
    <row r="55" spans="1:11">
      <c r="A55" s="3"/>
      <c r="B55" s="3"/>
    </row>
  </sheetData>
  <mergeCells count="2">
    <mergeCell ref="A1:D1"/>
    <mergeCell ref="A2:D2"/>
  </mergeCells>
  <phoneticPr fontId="2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4.2信合社綜合損益表</vt:lpstr>
      <vt:lpstr>'4.2信合社綜合損益表'!Print_Area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cp:lastPrinted>2021-07-13T03:37:08Z</cp:lastPrinted>
  <dcterms:created xsi:type="dcterms:W3CDTF">2011-06-14T01:27:53Z</dcterms:created>
  <dcterms:modified xsi:type="dcterms:W3CDTF">2021-07-14T02:57:33Z</dcterms:modified>
</cp:coreProperties>
</file>