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國家風險\國家風險申報表格\外國銀行\申報格式\110年Q4開始適用(10910修訂)\"/>
    </mc:Choice>
  </mc:AlternateContent>
  <bookViews>
    <workbookView xWindow="0" yWindow="0" windowWidth="28800" windowHeight="11595"/>
  </bookViews>
  <sheets>
    <sheet name="FOA" sheetId="2" r:id="rId1"/>
    <sheet name="2912-2" sheetId="1" r:id="rId2"/>
  </sheets>
  <externalReferences>
    <externalReference r:id="rId3"/>
  </externalReferences>
  <definedNames>
    <definedName name="_xlnm.Print_Area" localSheetId="1">'2912-2'!$A$1:$T$14</definedName>
    <definedName name="_xlnm.Print_Area" localSheetId="0">FOA!$A$1:$I$15</definedName>
    <definedName name="國家代碼">[1]國家名稱及代號!$B$2:$B$300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B5" i="1"/>
  <c r="BA1" i="2"/>
  <c r="BB1" i="2" s="1"/>
  <c r="B11" i="1"/>
  <c r="V11" i="1" s="1"/>
  <c r="W11" i="1"/>
  <c r="BC1" i="2" l="1"/>
  <c r="BD1" i="2"/>
  <c r="I3" i="1"/>
  <c r="X11" i="1"/>
  <c r="U11" i="1" s="1"/>
  <c r="U1" i="1" s="1"/>
  <c r="J1" i="2" s="1"/>
  <c r="A1" i="2" s="1"/>
  <c r="BE1" i="2" l="1"/>
</calcChain>
</file>

<file path=xl/comments1.xml><?xml version="1.0" encoding="utf-8"?>
<comments xmlns="http://schemas.openxmlformats.org/spreadsheetml/2006/main">
  <authors>
    <author>范承光</author>
    <author xml:space="preserve"> </author>
  </authors>
  <commentList>
    <comment ref="I3" authorId="0" shapeId="0">
      <text>
        <r>
          <rPr>
            <b/>
            <sz val="9"/>
            <color indexed="81"/>
            <rFont val="細明體"/>
            <family val="3"/>
            <charset val="136"/>
          </rPr>
          <t>請於工作表</t>
        </r>
        <r>
          <rPr>
            <b/>
            <sz val="9"/>
            <color indexed="81"/>
            <rFont val="Tahoma"/>
            <family val="2"/>
          </rPr>
          <t>FOA</t>
        </r>
        <r>
          <rPr>
            <b/>
            <sz val="9"/>
            <color indexed="81"/>
            <rFont val="細明體"/>
            <family val="3"/>
            <charset val="136"/>
          </rPr>
          <t>中填入民國年月</t>
        </r>
      </text>
    </comment>
    <comment ref="B5" authorId="0" shapeId="0">
      <text>
        <r>
          <rPr>
            <b/>
            <sz val="9"/>
            <color indexed="81"/>
            <rFont val="細明體"/>
            <family val="3"/>
            <charset val="136"/>
          </rPr>
          <t>請於工作表</t>
        </r>
        <r>
          <rPr>
            <b/>
            <sz val="9"/>
            <color indexed="81"/>
            <rFont val="Tahoma"/>
            <family val="2"/>
          </rPr>
          <t>FOA</t>
        </r>
        <r>
          <rPr>
            <b/>
            <sz val="9"/>
            <color indexed="81"/>
            <rFont val="細明體"/>
            <family val="3"/>
            <charset val="136"/>
          </rPr>
          <t>中填入銀行代號</t>
        </r>
      </text>
    </comment>
    <comment ref="E5" authorId="0" shapeId="0">
      <text>
        <r>
          <rPr>
            <b/>
            <sz val="9"/>
            <color indexed="81"/>
            <rFont val="細明體"/>
            <family val="3"/>
            <charset val="136"/>
          </rPr>
          <t>請於工作表</t>
        </r>
        <r>
          <rPr>
            <b/>
            <sz val="9"/>
            <color indexed="81"/>
            <rFont val="Tahoma"/>
            <family val="2"/>
          </rPr>
          <t>FOA</t>
        </r>
        <r>
          <rPr>
            <b/>
            <sz val="9"/>
            <color indexed="81"/>
            <rFont val="細明體"/>
            <family val="3"/>
            <charset val="136"/>
          </rPr>
          <t>中填入銀行名稱</t>
        </r>
      </text>
    </comment>
    <comment ref="U8" authorId="1" shapeId="0">
      <text>
        <r>
          <rPr>
            <sz val="9"/>
            <color indexed="81"/>
            <rFont val="Arial"/>
            <family val="2"/>
          </rPr>
          <t>F1=F2+F3+F4+F5+F6+F7
F9=F1+F8=F13+F14+F15+F16+F17-F18+F19</t>
        </r>
        <r>
          <rPr>
            <sz val="9"/>
            <color indexed="81"/>
            <rFont val="Times New Roman"/>
            <family val="1"/>
          </rPr>
          <t xml:space="preserve">
</t>
        </r>
        <r>
          <rPr>
            <sz val="9"/>
            <color indexed="81"/>
            <rFont val="新細明體"/>
            <family val="1"/>
            <charset val="136"/>
          </rPr>
          <t>若不等於，會出現
「</t>
        </r>
        <r>
          <rPr>
            <sz val="9"/>
            <color indexed="81"/>
            <rFont val="Arial"/>
            <family val="2"/>
          </rPr>
          <t>ERROR</t>
        </r>
        <r>
          <rPr>
            <sz val="9"/>
            <color indexed="81"/>
            <rFont val="新細明體"/>
            <family val="1"/>
            <charset val="136"/>
          </rPr>
          <t>」</t>
        </r>
      </text>
    </comment>
    <comment ref="V8" authorId="1" shapeId="0">
      <text>
        <r>
          <rPr>
            <sz val="9"/>
            <color indexed="81"/>
            <rFont val="Arial"/>
            <family val="2"/>
          </rPr>
          <t>F1=F2+F3+F4+F5+F6+F7</t>
        </r>
      </text>
    </comment>
    <comment ref="W8" authorId="1" shapeId="0">
      <text>
        <r>
          <rPr>
            <sz val="9"/>
            <color indexed="81"/>
            <rFont val="Arial"/>
            <family val="2"/>
          </rPr>
          <t>F9=F13+F14+F15+F16+F17-F18+F19</t>
        </r>
      </text>
    </comment>
    <comment ref="X8" authorId="1" shapeId="0">
      <text>
        <r>
          <rPr>
            <sz val="9"/>
            <color indexed="81"/>
            <rFont val="Arial"/>
            <family val="2"/>
          </rPr>
          <t>F9=F1+F8</t>
        </r>
      </text>
    </comment>
  </commentList>
</comments>
</file>

<file path=xl/sharedStrings.xml><?xml version="1.0" encoding="utf-8"?>
<sst xmlns="http://schemas.openxmlformats.org/spreadsheetml/2006/main" count="86" uniqueCount="75">
  <si>
    <r>
      <rPr>
        <sz val="12"/>
        <color theme="1"/>
        <rFont val="標楷體"/>
        <family val="4"/>
        <charset val="136"/>
      </rPr>
      <t>註：</t>
    </r>
    <r>
      <rPr>
        <sz val="12"/>
        <color theme="1"/>
        <rFont val="Times New Roman"/>
        <family val="1"/>
      </rPr>
      <t>1.</t>
    </r>
    <r>
      <rPr>
        <sz val="11.5"/>
        <color theme="1"/>
        <rFont val="標楷體"/>
        <family val="4"/>
        <charset val="136"/>
      </rPr>
      <t>本表每季填報一次，基準日為</t>
    </r>
    <r>
      <rPr>
        <sz val="11.5"/>
        <color theme="1"/>
        <rFont val="Times New Roman"/>
        <family val="1"/>
      </rPr>
      <t>3</t>
    </r>
    <r>
      <rPr>
        <sz val="11.5"/>
        <color theme="1"/>
        <rFont val="標楷體"/>
        <family val="4"/>
        <charset val="136"/>
      </rPr>
      <t>、</t>
    </r>
    <r>
      <rPr>
        <sz val="11.5"/>
        <color theme="1"/>
        <rFont val="Times New Roman"/>
        <family val="1"/>
      </rPr>
      <t>6</t>
    </r>
    <r>
      <rPr>
        <sz val="11.5"/>
        <color theme="1"/>
        <rFont val="標楷體"/>
        <family val="4"/>
        <charset val="136"/>
      </rPr>
      <t>、</t>
    </r>
    <r>
      <rPr>
        <sz val="11.5"/>
        <color theme="1"/>
        <rFont val="Times New Roman"/>
        <family val="1"/>
      </rPr>
      <t>9</t>
    </r>
    <r>
      <rPr>
        <sz val="11.5"/>
        <color theme="1"/>
        <rFont val="標楷體"/>
        <family val="4"/>
        <charset val="136"/>
      </rPr>
      <t>及</t>
    </r>
    <r>
      <rPr>
        <sz val="11.5"/>
        <color theme="1"/>
        <rFont val="Times New Roman"/>
        <family val="1"/>
      </rPr>
      <t>12</t>
    </r>
    <r>
      <rPr>
        <sz val="11.5"/>
        <color theme="1"/>
        <rFont val="標楷體"/>
        <family val="4"/>
        <charset val="136"/>
      </rPr>
      <t>月底，請於申報基準日之每營業年度及每半營業年度終了後</t>
    </r>
    <r>
      <rPr>
        <sz val="11.5"/>
        <color theme="1"/>
        <rFont val="Times New Roman"/>
        <family val="1"/>
      </rPr>
      <t>2</t>
    </r>
    <r>
      <rPr>
        <sz val="11.5"/>
        <color theme="1"/>
        <rFont val="標楷體"/>
        <family val="4"/>
        <charset val="136"/>
      </rPr>
      <t>個月內，以及每營業年度第</t>
    </r>
    <r>
      <rPr>
        <sz val="11.5"/>
        <color theme="1"/>
        <rFont val="Times New Roman"/>
        <family val="1"/>
      </rPr>
      <t>1</t>
    </r>
    <r>
      <rPr>
        <sz val="11.5"/>
        <color theme="1"/>
        <rFont val="標楷體"/>
        <family val="4"/>
        <charset val="136"/>
      </rPr>
      <t>季、第</t>
    </r>
    <r>
      <rPr>
        <sz val="11.5"/>
        <color theme="1"/>
        <rFont val="Times New Roman"/>
        <family val="1"/>
      </rPr>
      <t>3</t>
    </r>
    <r>
      <rPr>
        <sz val="11.5"/>
        <color theme="1"/>
        <rFont val="標楷體"/>
        <family val="4"/>
        <charset val="136"/>
      </rPr>
      <t>季終了後</t>
    </r>
    <r>
      <rPr>
        <sz val="11.5"/>
        <color theme="1"/>
        <rFont val="Times New Roman"/>
        <family val="1"/>
      </rPr>
      <t>45</t>
    </r>
    <r>
      <rPr>
        <sz val="11.5"/>
        <color theme="1"/>
        <rFont val="標楷體"/>
        <family val="4"/>
        <charset val="136"/>
      </rPr>
      <t>日內申報中央銀行金融業務檢查處。</t>
    </r>
    <r>
      <rPr>
        <sz val="12"/>
        <color theme="1"/>
        <rFont val="標楷體"/>
        <family val="4"/>
        <charset val="136"/>
      </rPr>
      <t xml:space="preserve">
    </t>
    </r>
    <r>
      <rPr>
        <sz val="12"/>
        <color theme="1"/>
        <rFont val="Times New Roman"/>
        <family val="1"/>
      </rPr>
      <t>2.</t>
    </r>
    <r>
      <rPr>
        <sz val="12"/>
        <color theme="1"/>
        <rFont val="標楷體"/>
        <family val="4"/>
        <charset val="136"/>
      </rPr>
      <t xml:space="preserve">本表請依合併資產負債表基礎填列。
    </t>
    </r>
    <r>
      <rPr>
        <sz val="12"/>
        <color theme="1"/>
        <rFont val="Times New Roman"/>
        <family val="1"/>
      </rPr>
      <t>3.</t>
    </r>
    <r>
      <rPr>
        <sz val="12"/>
        <color theme="1"/>
        <rFont val="標楷體"/>
        <family val="4"/>
        <charset val="136"/>
      </rPr>
      <t xml:space="preserve">本表不含信託資產。
    </t>
    </r>
    <r>
      <rPr>
        <sz val="12"/>
        <color theme="1"/>
        <rFont val="Times New Roman"/>
        <family val="1"/>
      </rPr>
      <t>4.</t>
    </r>
    <r>
      <rPr>
        <sz val="12"/>
        <color theme="1"/>
        <rFont val="標楷體"/>
        <family val="4"/>
        <charset val="136"/>
      </rPr>
      <t>檢核公式：</t>
    </r>
    <r>
      <rPr>
        <sz val="12"/>
        <color rgb="FFFF0000"/>
        <rFont val="Times New Roman"/>
        <family val="1"/>
      </rPr>
      <t xml:space="preserve"> F1 = F2 + F3 + F4 + F5 + F6 + F7         F9 = F1 + F8 = F13 + F14 + F15 + F16 + F17 - F18 + F19</t>
    </r>
    <r>
      <rPr>
        <sz val="12"/>
        <color theme="1"/>
        <rFont val="Times New Roman"/>
        <family val="1"/>
      </rPr>
      <t xml:space="preserve"> 
        5.</t>
    </r>
    <r>
      <rPr>
        <sz val="12"/>
        <color theme="1"/>
        <rFont val="標楷體"/>
        <family val="4"/>
        <charset val="136"/>
      </rPr>
      <t>本表項目內容及填報方法，請參閱「外國銀行國家風險統計表填報說明」，各銀行填報本表前應請詳細閱讀；若有疑問請洽中央銀行金融業務檢查處資料科，電話：</t>
    </r>
    <r>
      <rPr>
        <sz val="12"/>
        <color theme="1"/>
        <rFont val="Times New Roman"/>
        <family val="1"/>
      </rPr>
      <t>(02)2357-145</t>
    </r>
    <r>
      <rPr>
        <sz val="12"/>
        <color rgb="FFFF0000"/>
        <rFont val="Times New Roman"/>
        <family val="1"/>
      </rPr>
      <t>6</t>
    </r>
    <r>
      <rPr>
        <sz val="12"/>
        <color theme="1"/>
        <rFont val="標楷體"/>
        <family val="4"/>
        <charset val="136"/>
      </rPr>
      <t>。</t>
    </r>
    <phoneticPr fontId="1" type="noConversion"/>
  </si>
  <si>
    <r>
      <rPr>
        <b/>
        <sz val="12"/>
        <color theme="1"/>
        <rFont val="標楷體"/>
        <family val="4"/>
        <charset val="136"/>
      </rPr>
      <t>合計</t>
    </r>
    <phoneticPr fontId="1" type="noConversion"/>
  </si>
  <si>
    <t>F19</t>
  </si>
  <si>
    <t>F18</t>
  </si>
  <si>
    <t>F17</t>
  </si>
  <si>
    <t>F16</t>
  </si>
  <si>
    <t>F15</t>
  </si>
  <si>
    <t>F14</t>
  </si>
  <si>
    <t>F13</t>
  </si>
  <si>
    <t>F12</t>
  </si>
  <si>
    <t>F11</t>
  </si>
  <si>
    <t>F10</t>
  </si>
  <si>
    <t>F9</t>
  </si>
  <si>
    <t>F8</t>
  </si>
  <si>
    <t>F7</t>
  </si>
  <si>
    <t>F6</t>
  </si>
  <si>
    <t>F5</t>
  </si>
  <si>
    <t>F4</t>
  </si>
  <si>
    <t>F2</t>
  </si>
  <si>
    <t>F1</t>
    <phoneticPr fontId="1" type="noConversion"/>
  </si>
  <si>
    <r>
      <rPr>
        <sz val="12"/>
        <rFont val="標楷體"/>
        <family val="4"/>
        <charset val="136"/>
      </rPr>
      <t>訊息</t>
    </r>
    <phoneticPr fontId="12" type="noConversion"/>
  </si>
  <si>
    <t>權益工具</t>
    <phoneticPr fontId="1" type="noConversion"/>
  </si>
  <si>
    <t>債務工具</t>
    <phoneticPr fontId="1" type="noConversion"/>
  </si>
  <si>
    <t>其他</t>
    <phoneticPr fontId="1" type="noConversion"/>
  </si>
  <si>
    <t>附賣回票券及債券投資</t>
    <phoneticPr fontId="1" type="noConversion"/>
  </si>
  <si>
    <r>
      <t>1</t>
    </r>
    <r>
      <rPr>
        <sz val="10"/>
        <color theme="1"/>
        <rFont val="標楷體"/>
        <family val="4"/>
        <charset val="136"/>
      </rPr>
      <t>年以上</t>
    </r>
    <phoneticPr fontId="1" type="noConversion"/>
  </si>
  <si>
    <r>
      <t>1</t>
    </r>
    <r>
      <rPr>
        <sz val="10"/>
        <color theme="1"/>
        <rFont val="標楷體"/>
        <family val="4"/>
        <charset val="136"/>
      </rPr>
      <t>年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含</t>
    </r>
    <r>
      <rPr>
        <sz val="10"/>
        <color theme="1"/>
        <rFont val="Times New Roman"/>
        <family val="1"/>
      </rPr>
      <t>)</t>
    </r>
    <r>
      <rPr>
        <sz val="10"/>
        <color theme="1"/>
        <rFont val="標楷體"/>
        <family val="4"/>
        <charset val="136"/>
      </rPr>
      <t>以內</t>
    </r>
    <phoneticPr fontId="1" type="noConversion"/>
  </si>
  <si>
    <r>
      <rPr>
        <sz val="10"/>
        <color rgb="FFFF0000"/>
        <rFont val="標楷體"/>
        <family val="4"/>
        <charset val="136"/>
      </rPr>
      <t>附買回票券及債券負債</t>
    </r>
    <phoneticPr fontId="1" type="noConversion"/>
  </si>
  <si>
    <r>
      <rPr>
        <sz val="12"/>
        <rFont val="標楷體"/>
        <family val="4"/>
        <charset val="136"/>
      </rPr>
      <t>檢核</t>
    </r>
    <phoneticPr fontId="12" type="noConversion"/>
  </si>
  <si>
    <t>備抵呆帳</t>
    <phoneticPr fontId="1" type="noConversion"/>
  </si>
  <si>
    <t>投資</t>
    <phoneticPr fontId="1" type="noConversion"/>
  </si>
  <si>
    <t>存拆放同業及放款債權</t>
    <phoneticPr fontId="1" type="noConversion"/>
  </si>
  <si>
    <r>
      <rPr>
        <sz val="12"/>
        <color theme="1"/>
        <rFont val="標楷體"/>
        <family val="4"/>
        <charset val="136"/>
      </rPr>
      <t>第二類資本</t>
    </r>
    <phoneticPr fontId="1" type="noConversion"/>
  </si>
  <si>
    <r>
      <rPr>
        <sz val="12"/>
        <color theme="1"/>
        <rFont val="標楷體"/>
        <family val="4"/>
        <charset val="136"/>
      </rPr>
      <t>第一類資本</t>
    </r>
    <phoneticPr fontId="1" type="noConversion"/>
  </si>
  <si>
    <r>
      <rPr>
        <sz val="12"/>
        <color theme="1"/>
        <rFont val="標楷體"/>
        <family val="4"/>
        <charset val="136"/>
      </rPr>
      <t>風險性資產</t>
    </r>
    <phoneticPr fontId="1" type="noConversion"/>
  </si>
  <si>
    <t>資產</t>
    <phoneticPr fontId="1" type="noConversion"/>
  </si>
  <si>
    <t>權益</t>
    <phoneticPr fontId="1" type="noConversion"/>
  </si>
  <si>
    <r>
      <rPr>
        <sz val="12"/>
        <color theme="1"/>
        <rFont val="標楷體"/>
        <family val="4"/>
        <charset val="136"/>
      </rPr>
      <t>債務證券負債</t>
    </r>
    <phoneticPr fontId="1" type="noConversion"/>
  </si>
  <si>
    <t>同業存拆放及存款負債</t>
    <phoneticPr fontId="1" type="noConversion"/>
  </si>
  <si>
    <r>
      <rPr>
        <sz val="12"/>
        <color theme="1"/>
        <rFont val="標楷體"/>
        <family val="4"/>
        <charset val="136"/>
      </rPr>
      <t>總額</t>
    </r>
    <phoneticPr fontId="1" type="noConversion"/>
  </si>
  <si>
    <r>
      <rPr>
        <sz val="12"/>
        <color theme="1"/>
        <rFont val="標楷體"/>
        <family val="4"/>
        <charset val="136"/>
      </rPr>
      <t>其他項目</t>
    </r>
    <r>
      <rPr>
        <sz val="12"/>
        <color theme="1"/>
        <rFont val="Times New Roman"/>
        <family val="1"/>
      </rPr>
      <t>(Other items)</t>
    </r>
    <phoneticPr fontId="1" type="noConversion"/>
  </si>
  <si>
    <r>
      <rPr>
        <sz val="12"/>
        <color rgb="FFFF0000"/>
        <rFont val="標楷體"/>
        <family val="4"/>
        <charset val="136"/>
      </rPr>
      <t>合併</t>
    </r>
    <r>
      <rPr>
        <sz val="12"/>
        <color theme="1"/>
        <rFont val="標楷體"/>
        <family val="4"/>
        <charset val="136"/>
      </rPr>
      <t>負債</t>
    </r>
    <r>
      <rPr>
        <sz val="12"/>
        <color theme="1"/>
        <rFont val="Times New Roman"/>
        <family val="1"/>
      </rPr>
      <t>(</t>
    </r>
    <r>
      <rPr>
        <sz val="12"/>
        <color rgb="FFFF0000"/>
        <rFont val="Times New Roman"/>
        <family val="1"/>
      </rPr>
      <t>Consolidated</t>
    </r>
    <r>
      <rPr>
        <sz val="12"/>
        <color theme="1"/>
        <rFont val="Times New Roman"/>
        <family val="1"/>
      </rPr>
      <t xml:space="preserve"> Liabilities)</t>
    </r>
    <phoneticPr fontId="1" type="noConversion"/>
  </si>
  <si>
    <r>
      <t xml:space="preserve">項目
</t>
    </r>
    <r>
      <rPr>
        <sz val="12"/>
        <color rgb="FFFF0000"/>
        <rFont val="Times New Roman"/>
        <family val="1"/>
      </rPr>
      <t>Items</t>
    </r>
    <phoneticPr fontId="1" type="noConversion"/>
  </si>
  <si>
    <r>
      <rPr>
        <sz val="10"/>
        <rFont val="標楷體"/>
        <family val="4"/>
        <charset val="136"/>
      </rPr>
      <t>單位：千美元</t>
    </r>
    <phoneticPr fontId="1" type="noConversion"/>
  </si>
  <si>
    <r>
      <t>請在</t>
    </r>
    <r>
      <rPr>
        <sz val="10"/>
        <color rgb="FF0070C0"/>
        <rFont val="標楷體"/>
        <family val="4"/>
        <charset val="136"/>
      </rPr>
      <t>白色</t>
    </r>
    <r>
      <rPr>
        <sz val="10"/>
        <rFont val="標楷體"/>
        <family val="4"/>
        <charset val="136"/>
      </rPr>
      <t>欄位輸入資料，</t>
    </r>
    <r>
      <rPr>
        <sz val="10"/>
        <color rgb="FF0070C0"/>
        <rFont val="標楷體"/>
        <family val="4"/>
        <charset val="136"/>
      </rPr>
      <t>黃色</t>
    </r>
    <r>
      <rPr>
        <sz val="10"/>
        <rFont val="標楷體"/>
        <family val="4"/>
        <charset val="136"/>
      </rPr>
      <t>欄位將自動加總，輸入完畢請查看表格最右方</t>
    </r>
    <r>
      <rPr>
        <sz val="10"/>
        <color rgb="FF0070C0"/>
        <rFont val="標楷體"/>
        <family val="4"/>
        <charset val="136"/>
      </rPr>
      <t>綠色</t>
    </r>
    <r>
      <rPr>
        <sz val="10"/>
        <rFont val="標楷體"/>
        <family val="4"/>
        <charset val="136"/>
      </rPr>
      <t>欄位之檢核訊息。</t>
    </r>
    <phoneticPr fontId="12" type="noConversion"/>
  </si>
  <si>
    <t>銀行名稱：</t>
    <phoneticPr fontId="1" type="noConversion"/>
  </si>
  <si>
    <t>銀行代號：</t>
    <phoneticPr fontId="1" type="noConversion"/>
  </si>
  <si>
    <r>
      <t>報表編號：</t>
    </r>
    <r>
      <rPr>
        <b/>
        <sz val="12"/>
        <color theme="1"/>
        <rFont val="Times New Roman"/>
        <family val="1"/>
      </rPr>
      <t>R2912-2</t>
    </r>
    <phoneticPr fontId="1" type="noConversion"/>
  </si>
  <si>
    <r>
      <t>合併資產負債表及其他項目</t>
    </r>
    <r>
      <rPr>
        <b/>
        <sz val="16"/>
        <color rgb="FFFF0000"/>
        <rFont val="Times New Roman"/>
        <family val="1"/>
      </rPr>
      <t>(Consolidated balance sheet and other items)</t>
    </r>
    <phoneticPr fontId="1" type="noConversion"/>
  </si>
  <si>
    <t>年月</t>
  </si>
  <si>
    <t>編號</t>
  </si>
  <si>
    <t>版次</t>
  </si>
  <si>
    <r>
      <rPr>
        <sz val="14"/>
        <rFont val="標楷體"/>
        <family val="4"/>
        <charset val="136"/>
      </rPr>
      <t>申報年月</t>
    </r>
    <phoneticPr fontId="12" type="noConversion"/>
  </si>
  <si>
    <r>
      <rPr>
        <sz val="14"/>
        <rFont val="標楷體"/>
        <family val="4"/>
        <charset val="136"/>
      </rPr>
      <t>民國</t>
    </r>
    <phoneticPr fontId="12" type="noConversion"/>
  </si>
  <si>
    <r>
      <rPr>
        <sz val="14"/>
        <rFont val="標楷體"/>
        <family val="4"/>
        <charset val="136"/>
      </rPr>
      <t>年</t>
    </r>
    <phoneticPr fontId="12" type="noConversion"/>
  </si>
  <si>
    <r>
      <rPr>
        <sz val="14"/>
        <rFont val="標楷體"/>
        <family val="4"/>
        <charset val="136"/>
      </rPr>
      <t>月底</t>
    </r>
    <phoneticPr fontId="12" type="noConversion"/>
  </si>
  <si>
    <r>
      <rPr>
        <sz val="14"/>
        <rFont val="標楷體"/>
        <family val="4"/>
        <charset val="136"/>
      </rPr>
      <t>銀行代號</t>
    </r>
    <phoneticPr fontId="12" type="noConversion"/>
  </si>
  <si>
    <r>
      <rPr>
        <sz val="14"/>
        <rFont val="標楷體"/>
        <family val="4"/>
        <charset val="136"/>
      </rPr>
      <t>銀行名稱</t>
    </r>
    <phoneticPr fontId="12" type="noConversion"/>
  </si>
  <si>
    <r>
      <rPr>
        <sz val="14"/>
        <rFont val="標楷體"/>
        <family val="4"/>
        <charset val="136"/>
      </rPr>
      <t>填表：</t>
    </r>
    <phoneticPr fontId="12" type="noConversion"/>
  </si>
  <si>
    <r>
      <rPr>
        <sz val="14"/>
        <rFont val="標楷體"/>
        <family val="4"/>
        <charset val="136"/>
      </rPr>
      <t>電話：</t>
    </r>
    <phoneticPr fontId="12" type="noConversion"/>
  </si>
  <si>
    <r>
      <t>e-mail</t>
    </r>
    <r>
      <rPr>
        <sz val="14"/>
        <rFont val="標楷體"/>
        <family val="4"/>
        <charset val="136"/>
      </rPr>
      <t>：</t>
    </r>
    <phoneticPr fontId="12" type="noConversion"/>
  </si>
  <si>
    <r>
      <rPr>
        <sz val="14"/>
        <rFont val="標楷體"/>
        <family val="4"/>
        <charset val="136"/>
      </rPr>
      <t>覆核：</t>
    </r>
    <phoneticPr fontId="12" type="noConversion"/>
  </si>
  <si>
    <r>
      <rPr>
        <sz val="14"/>
        <rFont val="標楷體"/>
        <family val="4"/>
        <charset val="136"/>
      </rPr>
      <t>主管：</t>
    </r>
    <phoneticPr fontId="12" type="noConversion"/>
  </si>
  <si>
    <t>1.</t>
    <phoneticPr fontId="12" type="noConversion"/>
  </si>
  <si>
    <r>
      <rPr>
        <sz val="14"/>
        <rFont val="標楷體"/>
        <family val="4"/>
        <charset val="136"/>
      </rPr>
      <t>本表填報範圍及其項目定義，請參閱「外國銀行國家風險統計表填報說明」；若有疑問請洽中央銀行金融業務檢查處資料科，電話：</t>
    </r>
    <r>
      <rPr>
        <sz val="14"/>
        <rFont val="Times New Roman"/>
        <family val="1"/>
      </rPr>
      <t>02-2357-1456</t>
    </r>
    <r>
      <rPr>
        <sz val="14"/>
        <rFont val="標楷體"/>
        <family val="4"/>
        <charset val="136"/>
      </rPr>
      <t>；或</t>
    </r>
    <r>
      <rPr>
        <sz val="14"/>
        <rFont val="Times New Roman"/>
        <family val="1"/>
      </rPr>
      <t xml:space="preserve"> e-mail</t>
    </r>
    <r>
      <rPr>
        <sz val="14"/>
        <rFont val="標楷體"/>
        <family val="4"/>
        <charset val="136"/>
      </rPr>
      <t>：</t>
    </r>
    <r>
      <rPr>
        <sz val="14"/>
        <rFont val="Times New Roman"/>
        <family val="1"/>
      </rPr>
      <t>country-rpt@mail.cbc.gov.tw</t>
    </r>
    <r>
      <rPr>
        <sz val="14"/>
        <rFont val="標楷體"/>
        <family val="4"/>
        <charset val="136"/>
      </rPr>
      <t>。</t>
    </r>
    <phoneticPr fontId="12" type="noConversion"/>
  </si>
  <si>
    <t>2.</t>
    <phoneticPr fontId="12" type="noConversion"/>
  </si>
  <si>
    <t>3.</t>
    <phoneticPr fontId="12" type="noConversion"/>
  </si>
  <si>
    <r>
      <rPr>
        <sz val="14"/>
        <rFont val="標楷體"/>
        <family val="4"/>
        <charset val="136"/>
      </rPr>
      <t xml:space="preserve">申報檔使用說明：
</t>
    </r>
    <r>
      <rPr>
        <sz val="14"/>
        <rFont val="Times New Roman"/>
        <family val="1"/>
      </rPr>
      <t>(1)</t>
    </r>
    <r>
      <rPr>
        <sz val="14"/>
        <rFont val="標楷體"/>
        <family val="4"/>
        <charset val="136"/>
      </rPr>
      <t xml:space="preserve">白色欄位請輸入資料，黃色欄位將自動加總，輸入完畢請查看最右方綠色欄位之檢核訊息。
</t>
    </r>
    <r>
      <rPr>
        <sz val="14"/>
        <rFont val="Times New Roman"/>
        <family val="1"/>
      </rPr>
      <t>(2)</t>
    </r>
    <r>
      <rPr>
        <sz val="14"/>
        <rFont val="標楷體"/>
        <family val="4"/>
        <charset val="136"/>
      </rPr>
      <t xml:space="preserve">填報資料之幣別及單位為千美元，並填報四捨五入至整數之金額。
</t>
    </r>
    <phoneticPr fontId="12" type="noConversion"/>
  </si>
  <si>
    <r>
      <rPr>
        <sz val="14"/>
        <rFont val="標楷體"/>
        <family val="4"/>
        <charset val="136"/>
      </rPr>
      <t>本表每季申報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次，基準日為</t>
    </r>
    <r>
      <rPr>
        <sz val="14"/>
        <rFont val="Times New Roman"/>
        <family val="1"/>
      </rPr>
      <t>3</t>
    </r>
    <r>
      <rPr>
        <sz val="14"/>
        <rFont val="標楷體"/>
        <family val="4"/>
        <charset val="136"/>
      </rPr>
      <t>、</t>
    </r>
    <r>
      <rPr>
        <sz val="14"/>
        <rFont val="Times New Roman"/>
        <family val="1"/>
      </rPr>
      <t>6</t>
    </r>
    <r>
      <rPr>
        <sz val="14"/>
        <rFont val="標楷體"/>
        <family val="4"/>
        <charset val="136"/>
      </rPr>
      <t>、</t>
    </r>
    <r>
      <rPr>
        <sz val="14"/>
        <rFont val="Times New Roman"/>
        <family val="1"/>
      </rPr>
      <t>9</t>
    </r>
    <r>
      <rPr>
        <sz val="14"/>
        <rFont val="標楷體"/>
        <family val="4"/>
        <charset val="136"/>
      </rPr>
      <t>及</t>
    </r>
    <r>
      <rPr>
        <sz val="14"/>
        <rFont val="Times New Roman"/>
        <family val="1"/>
      </rPr>
      <t>12</t>
    </r>
    <r>
      <rPr>
        <sz val="14"/>
        <rFont val="標楷體"/>
        <family val="4"/>
        <charset val="136"/>
      </rPr>
      <t>月底，請於每營業年度及每半營業年度終了後</t>
    </r>
    <r>
      <rPr>
        <sz val="14"/>
        <rFont val="Times New Roman"/>
        <family val="1"/>
      </rPr>
      <t>2</t>
    </r>
    <r>
      <rPr>
        <sz val="14"/>
        <rFont val="標楷體"/>
        <family val="4"/>
        <charset val="136"/>
      </rPr>
      <t>個月內，以及每營業年度第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季、第</t>
    </r>
    <r>
      <rPr>
        <sz val="14"/>
        <rFont val="Times New Roman"/>
        <family val="1"/>
      </rPr>
      <t>3</t>
    </r>
    <r>
      <rPr>
        <sz val="14"/>
        <rFont val="標楷體"/>
        <family val="4"/>
        <charset val="136"/>
      </rPr>
      <t>季終了後</t>
    </r>
    <r>
      <rPr>
        <sz val="14"/>
        <rFont val="Times New Roman"/>
        <family val="1"/>
      </rPr>
      <t>45</t>
    </r>
    <r>
      <rPr>
        <sz val="14"/>
        <rFont val="標楷體"/>
        <family val="4"/>
        <charset val="136"/>
      </rPr>
      <t>日內經由中央銀行「金融資料網路申報系統」申報。</t>
    </r>
    <phoneticPr fontId="12" type="noConversion"/>
  </si>
  <si>
    <t>F3</t>
    <phoneticPr fontId="1" type="noConversion"/>
  </si>
  <si>
    <t>衍生金融
負債</t>
    <phoneticPr fontId="1" type="noConversion"/>
  </si>
  <si>
    <t>衍生金融
資產</t>
    <phoneticPr fontId="1" type="noConversion"/>
  </si>
  <si>
    <r>
      <t>外國銀行國家風險</t>
    </r>
    <r>
      <rPr>
        <b/>
        <sz val="20"/>
        <rFont val="Times New Roman"/>
        <family val="1"/>
      </rPr>
      <t>R2912-2</t>
    </r>
    <r>
      <rPr>
        <b/>
        <sz val="20"/>
        <rFont val="標楷體"/>
        <family val="4"/>
        <charset val="136"/>
      </rPr>
      <t>統計表</t>
    </r>
    <phoneticPr fontId="12" type="noConversion"/>
  </si>
  <si>
    <r>
      <rPr>
        <sz val="20"/>
        <color theme="1"/>
        <rFont val="標楷體"/>
        <family val="4"/>
        <charset val="136"/>
      </rPr>
      <t>外國銀行國家風險</t>
    </r>
    <r>
      <rPr>
        <sz val="20"/>
        <color theme="1"/>
        <rFont val="Times New Roman"/>
        <family val="1"/>
      </rPr>
      <t>R2912-2</t>
    </r>
    <r>
      <rPr>
        <sz val="20"/>
        <color theme="1"/>
        <rFont val="標楷體"/>
        <family val="4"/>
        <charset val="136"/>
      </rPr>
      <t>統計表</t>
    </r>
    <r>
      <rPr>
        <sz val="20"/>
        <color theme="1"/>
        <rFont val="Times New Roman"/>
        <family val="1"/>
      </rPr>
      <t>(COUNTRY EXPOSURE R2912-2 REPORT)</t>
    </r>
    <phoneticPr fontId="1" type="noConversion"/>
  </si>
  <si>
    <r>
      <rPr>
        <sz val="12"/>
        <color rgb="FFFF0000"/>
        <rFont val="標楷體"/>
        <family val="4"/>
        <charset val="136"/>
      </rPr>
      <t>合併資產</t>
    </r>
    <r>
      <rPr>
        <sz val="12"/>
        <color rgb="FFFF0000"/>
        <rFont val="Times New Roman"/>
        <family val="1"/>
      </rPr>
      <t>(Consolidated Assets)(F9)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</si>
</sst>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Arial"/>
      <family val="2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1.5"/>
      <color theme="1"/>
      <name val="標楷體"/>
      <family val="4"/>
      <charset val="136"/>
    </font>
    <font>
      <sz val="11.5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indexed="1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0"/>
      <color rgb="FFFF0000"/>
      <name val="標楷體"/>
      <family val="4"/>
      <charset val="136"/>
    </font>
    <font>
      <sz val="10"/>
      <color theme="1"/>
      <name val="Times New Roman"/>
      <family val="1"/>
    </font>
    <font>
      <sz val="10"/>
      <color theme="1"/>
      <name val="標楷體"/>
      <family val="4"/>
      <charset val="136"/>
    </font>
    <font>
      <sz val="10"/>
      <color rgb="FFFF0000"/>
      <name val="Times New Roman"/>
      <family val="1"/>
    </font>
    <font>
      <sz val="12"/>
      <color rgb="FFFF0000"/>
      <name val="標楷體"/>
      <family val="4"/>
      <charset val="136"/>
    </font>
    <font>
      <sz val="10"/>
      <name val="Times New Roman"/>
      <family val="1"/>
    </font>
    <font>
      <sz val="10"/>
      <name val="標楷體"/>
      <family val="4"/>
      <charset val="136"/>
    </font>
    <font>
      <sz val="10"/>
      <color rgb="FF0070C0"/>
      <name val="標楷體"/>
      <family val="4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標楷體"/>
      <family val="4"/>
      <charset val="136"/>
    </font>
    <font>
      <sz val="16"/>
      <color rgb="FFFF0000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16"/>
      <color rgb="FFFF0000"/>
      <name val="Times New Roman"/>
      <family val="1"/>
    </font>
    <font>
      <sz val="20"/>
      <color theme="1"/>
      <name val="Times New Roman"/>
      <family val="1"/>
    </font>
    <font>
      <sz val="20"/>
      <color theme="1"/>
      <name val="標楷體"/>
      <family val="4"/>
      <charset val="136"/>
    </font>
    <font>
      <sz val="9"/>
      <color indexed="81"/>
      <name val="Arial"/>
      <family val="2"/>
    </font>
    <font>
      <sz val="9"/>
      <color indexed="81"/>
      <name val="Times New Roman"/>
      <family val="1"/>
    </font>
    <font>
      <sz val="9"/>
      <color indexed="81"/>
      <name val="新細明體"/>
      <family val="1"/>
      <charset val="136"/>
    </font>
    <font>
      <b/>
      <sz val="9"/>
      <color indexed="81"/>
      <name val="細明體"/>
      <family val="3"/>
      <charset val="136"/>
    </font>
    <font>
      <b/>
      <sz val="9"/>
      <color indexed="81"/>
      <name val="Tahoma"/>
      <family val="2"/>
    </font>
    <font>
      <sz val="12"/>
      <name val="新細明體"/>
      <family val="1"/>
      <charset val="136"/>
    </font>
    <font>
      <sz val="14"/>
      <color indexed="10"/>
      <name val="Times New Roman"/>
      <family val="1"/>
    </font>
    <font>
      <b/>
      <sz val="20"/>
      <name val="標楷體"/>
      <family val="4"/>
      <charset val="136"/>
    </font>
    <font>
      <b/>
      <sz val="20"/>
      <name val="Times New Roman"/>
      <family val="1"/>
    </font>
    <font>
      <sz val="12"/>
      <name val="新細明體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sz val="16"/>
      <name val="標楷體"/>
      <family val="4"/>
      <charset val="136"/>
    </font>
    <font>
      <u/>
      <sz val="12"/>
      <color theme="10"/>
      <name val="新細明體"/>
      <family val="2"/>
      <charset val="136"/>
      <scheme val="minor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theme="2" tint="-0.499984740745262"/>
      </bottom>
      <diagonal/>
    </border>
    <border>
      <left style="hair">
        <color theme="2" tint="-0.499984740745262"/>
      </left>
      <right/>
      <top/>
      <bottom style="hair">
        <color theme="2" tint="-0.499984740745262"/>
      </bottom>
      <diagonal/>
    </border>
    <border>
      <left/>
      <right/>
      <top style="hair">
        <color theme="2" tint="-0.499984740745262"/>
      </top>
      <bottom/>
      <diagonal/>
    </border>
    <border>
      <left style="hair">
        <color theme="2" tint="-0.499984740745262"/>
      </left>
      <right/>
      <top style="hair">
        <color theme="2" tint="-0.499984740745262"/>
      </top>
      <bottom/>
      <diagonal/>
    </border>
    <border>
      <left/>
      <right/>
      <top/>
      <bottom style="thick">
        <color indexed="64"/>
      </bottom>
      <diagonal/>
    </border>
  </borders>
  <cellStyleXfs count="6">
    <xf numFmtId="0" fontId="0" fillId="0" borderId="0">
      <alignment vertical="center"/>
    </xf>
    <xf numFmtId="0" fontId="34" fillId="0" borderId="0">
      <alignment horizontal="left" indent="13"/>
    </xf>
    <xf numFmtId="0" fontId="21" fillId="0" borderId="0"/>
    <xf numFmtId="0" fontId="38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0">
      <alignment horizontal="left" indent="13"/>
    </xf>
  </cellStyleXfs>
  <cellXfs count="104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3" fillId="4" borderId="2" xfId="0" applyFont="1" applyFill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 applyProtection="1">
      <alignment horizontal="center" vertical="center" wrapText="1"/>
    </xf>
    <xf numFmtId="0" fontId="16" fillId="4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vertical="center"/>
    </xf>
    <xf numFmtId="0" fontId="3" fillId="0" borderId="0" xfId="0" applyFont="1" applyProtection="1">
      <alignment vertical="center"/>
    </xf>
    <xf numFmtId="0" fontId="2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right" vertical="center"/>
    </xf>
    <xf numFmtId="0" fontId="21" fillId="0" borderId="0" xfId="0" applyFont="1" applyAlignment="1" applyProtection="1">
      <alignment horizontal="right" vertical="center"/>
    </xf>
    <xf numFmtId="0" fontId="3" fillId="0" borderId="0" xfId="0" applyFont="1" applyFill="1" applyProtection="1">
      <alignment vertical="center"/>
    </xf>
    <xf numFmtId="0" fontId="4" fillId="0" borderId="0" xfId="0" applyFont="1" applyProtection="1">
      <alignment vertical="center"/>
    </xf>
    <xf numFmtId="0" fontId="22" fillId="0" borderId="0" xfId="0" applyFont="1" applyFill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35" fillId="5" borderId="0" xfId="1" applyFont="1" applyFill="1" applyAlignment="1" applyProtection="1">
      <alignment vertical="center"/>
    </xf>
    <xf numFmtId="0" fontId="37" fillId="0" borderId="0" xfId="1" applyFont="1" applyAlignment="1" applyProtection="1">
      <alignment horizontal="centerContinuous" vertical="center"/>
    </xf>
    <xf numFmtId="0" fontId="37" fillId="0" borderId="0" xfId="1" applyFont="1" applyAlignment="1" applyProtection="1">
      <alignment horizontal="center" vertical="center"/>
    </xf>
    <xf numFmtId="0" fontId="21" fillId="0" borderId="0" xfId="1" applyFont="1" applyAlignment="1" applyProtection="1">
      <alignment horizontal="left" vertical="center" indent="13"/>
    </xf>
    <xf numFmtId="0" fontId="22" fillId="0" borderId="0" xfId="1" applyFont="1" applyAlignment="1" applyProtection="1"/>
    <xf numFmtId="0" fontId="11" fillId="0" borderId="0" xfId="0" applyNumberFormat="1" applyFont="1" applyFill="1" applyBorder="1" applyAlignment="1" applyProtection="1"/>
    <xf numFmtId="0" fontId="11" fillId="0" borderId="0" xfId="2" applyNumberFormat="1" applyFont="1" applyFill="1" applyBorder="1" applyProtection="1"/>
    <xf numFmtId="0" fontId="11" fillId="0" borderId="0" xfId="3" applyNumberFormat="1" applyFont="1" applyFill="1" applyBorder="1" applyProtection="1">
      <alignment vertical="center"/>
    </xf>
    <xf numFmtId="0" fontId="22" fillId="0" borderId="0" xfId="1" applyFont="1" applyAlignment="1" applyProtection="1">
      <alignment horizontal="right"/>
    </xf>
    <xf numFmtId="49" fontId="39" fillId="6" borderId="9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1" applyFont="1" applyAlignment="1" applyProtection="1">
      <alignment horizontal="left"/>
    </xf>
    <xf numFmtId="0" fontId="22" fillId="0" borderId="14" xfId="1" applyFont="1" applyBorder="1" applyAlignment="1" applyProtection="1"/>
    <xf numFmtId="0" fontId="22" fillId="0" borderId="0" xfId="1" applyFont="1" applyFill="1" applyAlignment="1" applyProtection="1">
      <alignment horizontal="right"/>
    </xf>
    <xf numFmtId="0" fontId="22" fillId="0" borderId="0" xfId="1" applyFont="1" applyFill="1" applyBorder="1" applyAlignment="1" applyProtection="1"/>
    <xf numFmtId="49" fontId="22" fillId="0" borderId="0" xfId="5" applyNumberFormat="1" applyFont="1" applyFill="1" applyAlignment="1" applyProtection="1">
      <alignment horizontal="right" vertical="top"/>
    </xf>
    <xf numFmtId="49" fontId="22" fillId="0" borderId="0" xfId="5" applyNumberFormat="1" applyFont="1" applyFill="1" applyAlignment="1" applyProtection="1">
      <alignment horizontal="left" vertical="top"/>
    </xf>
    <xf numFmtId="0" fontId="22" fillId="0" borderId="0" xfId="5" applyFont="1" applyAlignment="1" applyProtection="1"/>
    <xf numFmtId="0" fontId="21" fillId="0" borderId="0" xfId="1" applyFont="1" applyProtection="1">
      <alignment horizontal="left" indent="13"/>
    </xf>
    <xf numFmtId="49" fontId="22" fillId="0" borderId="0" xfId="5" applyNumberFormat="1" applyFont="1" applyFill="1" applyAlignment="1" applyProtection="1">
      <alignment horizontal="left" vertical="center"/>
    </xf>
    <xf numFmtId="0" fontId="22" fillId="0" borderId="0" xfId="5" applyFont="1" applyFill="1" applyAlignment="1" applyProtection="1">
      <alignment vertical="center"/>
    </xf>
    <xf numFmtId="0" fontId="22" fillId="0" borderId="0" xfId="5" applyFont="1" applyFill="1" applyAlignment="1" applyProtection="1"/>
    <xf numFmtId="0" fontId="21" fillId="0" borderId="0" xfId="1" applyFont="1" applyFill="1" applyProtection="1">
      <alignment horizontal="left" indent="13"/>
    </xf>
    <xf numFmtId="0" fontId="21" fillId="0" borderId="0" xfId="5" applyFont="1" applyFill="1" applyAlignment="1" applyProtection="1">
      <alignment vertical="center"/>
    </xf>
    <xf numFmtId="0" fontId="21" fillId="0" borderId="0" xfId="5" applyFont="1" applyFill="1" applyProtection="1">
      <alignment horizontal="left" indent="13"/>
    </xf>
    <xf numFmtId="0" fontId="43" fillId="0" borderId="0" xfId="5" applyFont="1" applyFill="1" applyAlignment="1" applyProtection="1">
      <alignment horizontal="left" vertical="center"/>
    </xf>
    <xf numFmtId="0" fontId="43" fillId="0" borderId="0" xfId="5" applyFont="1" applyFill="1" applyAlignment="1" applyProtection="1">
      <alignment horizontal="right" vertical="center"/>
    </xf>
    <xf numFmtId="0" fontId="22" fillId="0" borderId="0" xfId="1" applyFont="1" applyFill="1" applyAlignment="1" applyProtection="1"/>
    <xf numFmtId="49" fontId="22" fillId="4" borderId="0" xfId="5" applyNumberFormat="1" applyFont="1" applyFill="1" applyAlignment="1" applyProtection="1">
      <alignment horizontal="left" vertical="top" wrapText="1"/>
    </xf>
    <xf numFmtId="49" fontId="41" fillId="6" borderId="9" xfId="1" applyNumberFormat="1" applyFont="1" applyFill="1" applyBorder="1" applyAlignment="1" applyProtection="1">
      <alignment horizontal="center" vertical="center" wrapText="1"/>
      <protection locked="0"/>
    </xf>
    <xf numFmtId="49" fontId="18" fillId="6" borderId="9" xfId="1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1" applyFont="1" applyAlignment="1" applyProtection="1">
      <alignment horizontal="center" vertical="center"/>
    </xf>
    <xf numFmtId="0" fontId="37" fillId="0" borderId="0" xfId="1" applyFont="1" applyAlignment="1" applyProtection="1">
      <alignment horizontal="center" vertical="center"/>
    </xf>
    <xf numFmtId="0" fontId="17" fillId="0" borderId="0" xfId="1" applyFont="1" applyAlignment="1" applyProtection="1">
      <alignment horizontal="left" vertical="center" wrapText="1"/>
    </xf>
    <xf numFmtId="0" fontId="40" fillId="6" borderId="14" xfId="1" applyNumberFormat="1" applyFont="1" applyFill="1" applyBorder="1" applyAlignment="1" applyProtection="1">
      <alignment horizontal="left" vertical="center"/>
      <protection locked="0"/>
    </xf>
    <xf numFmtId="0" fontId="11" fillId="6" borderId="14" xfId="1" applyNumberFormat="1" applyFont="1" applyFill="1" applyBorder="1" applyAlignment="1" applyProtection="1">
      <alignment horizontal="left" indent="13"/>
      <protection locked="0"/>
    </xf>
    <xf numFmtId="49" fontId="21" fillId="6" borderId="9" xfId="1" applyNumberFormat="1" applyFont="1" applyFill="1" applyBorder="1" applyAlignment="1" applyProtection="1">
      <alignment horizontal="center" vertical="center" wrapText="1"/>
      <protection locked="0"/>
    </xf>
    <xf numFmtId="49" fontId="42" fillId="6" borderId="9" xfId="4" applyNumberForma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17" fillId="4" borderId="7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17" fillId="4" borderId="7" xfId="0" applyFont="1" applyFill="1" applyBorder="1" applyAlignment="1" applyProtection="1">
      <alignment horizontal="center" vertical="center"/>
    </xf>
    <xf numFmtId="0" fontId="17" fillId="4" borderId="6" xfId="0" applyFont="1" applyFill="1" applyBorder="1" applyAlignment="1" applyProtection="1">
      <alignment horizontal="center" vertical="center"/>
    </xf>
    <xf numFmtId="0" fontId="17" fillId="4" borderId="5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17" fillId="4" borderId="5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24" fillId="0" borderId="13" xfId="0" applyFont="1" applyBorder="1" applyAlignment="1" applyProtection="1">
      <alignment horizontal="center" vertical="center" wrapText="1"/>
    </xf>
    <xf numFmtId="0" fontId="24" fillId="0" borderId="12" xfId="0" applyFont="1" applyBorder="1" applyAlignment="1" applyProtection="1">
      <alignment horizontal="center" vertical="center" wrapText="1"/>
    </xf>
    <xf numFmtId="0" fontId="24" fillId="0" borderId="11" xfId="0" applyFont="1" applyBorder="1" applyAlignment="1" applyProtection="1">
      <alignment horizontal="center" vertical="center" wrapText="1"/>
    </xf>
    <xf numFmtId="0" fontId="24" fillId="0" borderId="10" xfId="0" applyFont="1" applyBorder="1" applyAlignment="1" applyProtection="1">
      <alignment horizontal="center" vertical="center" wrapText="1"/>
    </xf>
    <xf numFmtId="0" fontId="27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17" fillId="4" borderId="2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7" fillId="4" borderId="7" xfId="0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19" fillId="0" borderId="9" xfId="0" applyFont="1" applyFill="1" applyBorder="1" applyAlignment="1" applyProtection="1">
      <alignment horizontal="left" vertical="center"/>
    </xf>
    <xf numFmtId="0" fontId="18" fillId="0" borderId="9" xfId="0" applyFont="1" applyFill="1" applyBorder="1" applyAlignment="1" applyProtection="1">
      <alignment horizontal="left" vertical="center"/>
    </xf>
    <xf numFmtId="0" fontId="23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Fill="1" applyAlignment="1" applyProtection="1">
      <alignment horizontal="left" vertical="center"/>
    </xf>
  </cellXfs>
  <cellStyles count="6">
    <cellStyle name="一般" xfId="0" builtinId="0"/>
    <cellStyle name="一般 2" xfId="1"/>
    <cellStyle name="一般_FOA001D" xfId="2"/>
    <cellStyle name="一般_Input-東亞" xfId="3"/>
    <cellStyle name="一般_Sheet1" xfId="5"/>
    <cellStyle name="超連結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phnie\AppData\Local\Microsoft\Windows\INetCache\Content.Outlook\06EX6I5G\FB00-&#22283;&#38555;&#28165;&#31639;&#37504;&#34892;-&#22320;&#21312;&#24615;&#37329;&#34701;&#32113;&#35336;&#23395;&#225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A"/>
      <sheetName val="LBS10"/>
      <sheetName val="LBS20"/>
      <sheetName val="LBS30"/>
      <sheetName val="LBS40"/>
      <sheetName val="LBS50"/>
      <sheetName val="LBS60"/>
      <sheetName val="LBS70"/>
      <sheetName val="LBS80"/>
      <sheetName val="LBS21"/>
      <sheetName val="LBS31"/>
      <sheetName val="LBS41"/>
      <sheetName val="LBS61"/>
      <sheetName val="LBS71"/>
      <sheetName val="LBS81"/>
      <sheetName val="LBS32"/>
      <sheetName val="LBS72"/>
      <sheetName val="LBS82"/>
      <sheetName val="LBS23"/>
      <sheetName val="LBS33"/>
      <sheetName val="LBS43"/>
      <sheetName val="LBS63"/>
      <sheetName val="LBS73"/>
      <sheetName val="LBS83"/>
      <sheetName val="LBS24"/>
      <sheetName val="LBS34"/>
      <sheetName val="LBS44"/>
      <sheetName val="LBS64"/>
      <sheetName val="LBS74"/>
      <sheetName val="LBS84"/>
      <sheetName val="國家名稱及代號"/>
      <sheetName val="銀行代碼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B2" t="str">
            <v>AF</v>
          </cell>
        </row>
        <row r="3">
          <cell r="B3" t="str">
            <v>AX</v>
          </cell>
        </row>
        <row r="4">
          <cell r="B4" t="str">
            <v>AL</v>
          </cell>
        </row>
        <row r="5">
          <cell r="B5" t="str">
            <v>DZ</v>
          </cell>
        </row>
        <row r="6">
          <cell r="B6" t="str">
            <v>AS</v>
          </cell>
        </row>
        <row r="7">
          <cell r="B7" t="str">
            <v>AD</v>
          </cell>
        </row>
        <row r="8">
          <cell r="B8" t="str">
            <v>AO</v>
          </cell>
        </row>
        <row r="9">
          <cell r="B9" t="str">
            <v>AI</v>
          </cell>
        </row>
        <row r="10">
          <cell r="B10" t="str">
            <v>AG</v>
          </cell>
        </row>
        <row r="11">
          <cell r="B11" t="str">
            <v>AR</v>
          </cell>
        </row>
        <row r="12">
          <cell r="B12" t="str">
            <v>AM</v>
          </cell>
        </row>
        <row r="13">
          <cell r="B13" t="str">
            <v>AW</v>
          </cell>
        </row>
        <row r="14">
          <cell r="B14" t="str">
            <v>AU</v>
          </cell>
        </row>
        <row r="15">
          <cell r="B15" t="str">
            <v>AT</v>
          </cell>
        </row>
        <row r="16">
          <cell r="B16" t="str">
            <v>AZ</v>
          </cell>
        </row>
        <row r="17">
          <cell r="B17" t="str">
            <v>BS</v>
          </cell>
        </row>
        <row r="18">
          <cell r="B18" t="str">
            <v>BH</v>
          </cell>
        </row>
        <row r="19">
          <cell r="B19" t="str">
            <v>BD</v>
          </cell>
        </row>
        <row r="20">
          <cell r="B20" t="str">
            <v>BB</v>
          </cell>
        </row>
        <row r="21">
          <cell r="B21" t="str">
            <v>BY</v>
          </cell>
        </row>
        <row r="22">
          <cell r="B22" t="str">
            <v>BE</v>
          </cell>
        </row>
        <row r="23">
          <cell r="B23" t="str">
            <v>BZ</v>
          </cell>
        </row>
        <row r="24">
          <cell r="B24" t="str">
            <v>BJ</v>
          </cell>
        </row>
        <row r="25">
          <cell r="B25" t="str">
            <v>BM</v>
          </cell>
        </row>
        <row r="26">
          <cell r="B26" t="str">
            <v>BT</v>
          </cell>
        </row>
        <row r="27">
          <cell r="B27" t="str">
            <v>BO</v>
          </cell>
        </row>
        <row r="28">
          <cell r="B28" t="str">
            <v>BQ</v>
          </cell>
        </row>
        <row r="29">
          <cell r="B29" t="str">
            <v>BA</v>
          </cell>
        </row>
        <row r="30">
          <cell r="B30" t="str">
            <v>BW</v>
          </cell>
        </row>
        <row r="31">
          <cell r="B31" t="str">
            <v>BV</v>
          </cell>
        </row>
        <row r="32">
          <cell r="B32" t="str">
            <v>BR</v>
          </cell>
        </row>
        <row r="33">
          <cell r="B33" t="str">
            <v>IO</v>
          </cell>
        </row>
        <row r="34">
          <cell r="B34" t="str">
            <v>BN</v>
          </cell>
        </row>
        <row r="35">
          <cell r="B35" t="str">
            <v>BG</v>
          </cell>
        </row>
        <row r="36">
          <cell r="B36" t="str">
            <v>BF</v>
          </cell>
        </row>
        <row r="37">
          <cell r="B37" t="str">
            <v>BI</v>
          </cell>
        </row>
        <row r="38">
          <cell r="B38" t="str">
            <v>KH</v>
          </cell>
        </row>
        <row r="39">
          <cell r="B39" t="str">
            <v>CM</v>
          </cell>
        </row>
        <row r="40">
          <cell r="B40" t="str">
            <v>CA</v>
          </cell>
        </row>
        <row r="41">
          <cell r="B41" t="str">
            <v>CV</v>
          </cell>
        </row>
        <row r="42">
          <cell r="B42" t="str">
            <v>KY</v>
          </cell>
        </row>
        <row r="43">
          <cell r="B43" t="str">
            <v>CF</v>
          </cell>
        </row>
        <row r="44">
          <cell r="B44" t="str">
            <v>TD</v>
          </cell>
        </row>
        <row r="45">
          <cell r="B45" t="str">
            <v>CL</v>
          </cell>
        </row>
        <row r="46">
          <cell r="B46" t="str">
            <v>CN</v>
          </cell>
        </row>
        <row r="47">
          <cell r="B47" t="str">
            <v>CX</v>
          </cell>
        </row>
        <row r="48">
          <cell r="B48" t="str">
            <v>CC</v>
          </cell>
        </row>
        <row r="49">
          <cell r="B49" t="str">
            <v>CO</v>
          </cell>
        </row>
        <row r="50">
          <cell r="B50" t="str">
            <v>KM</v>
          </cell>
        </row>
        <row r="51">
          <cell r="B51" t="str">
            <v>CG</v>
          </cell>
        </row>
        <row r="52">
          <cell r="B52" t="str">
            <v>CD</v>
          </cell>
        </row>
        <row r="53">
          <cell r="B53" t="str">
            <v>CK</v>
          </cell>
        </row>
        <row r="54">
          <cell r="B54" t="str">
            <v>CR</v>
          </cell>
        </row>
        <row r="55">
          <cell r="B55" t="str">
            <v>CI</v>
          </cell>
        </row>
        <row r="56">
          <cell r="B56" t="str">
            <v>HR</v>
          </cell>
        </row>
        <row r="57">
          <cell r="B57" t="str">
            <v>CU</v>
          </cell>
        </row>
        <row r="58">
          <cell r="B58" t="str">
            <v>CW</v>
          </cell>
        </row>
        <row r="59">
          <cell r="B59" t="str">
            <v>CY</v>
          </cell>
        </row>
        <row r="60">
          <cell r="B60" t="str">
            <v>CZ</v>
          </cell>
        </row>
        <row r="61">
          <cell r="B61" t="str">
            <v>DK</v>
          </cell>
        </row>
        <row r="62">
          <cell r="B62" t="str">
            <v>DJ</v>
          </cell>
        </row>
        <row r="63">
          <cell r="B63" t="str">
            <v>DM</v>
          </cell>
        </row>
        <row r="64">
          <cell r="B64" t="str">
            <v>DO</v>
          </cell>
        </row>
        <row r="65">
          <cell r="B65" t="str">
            <v>EC</v>
          </cell>
        </row>
        <row r="66">
          <cell r="B66" t="str">
            <v>EG</v>
          </cell>
        </row>
        <row r="67">
          <cell r="B67" t="str">
            <v>SV</v>
          </cell>
        </row>
        <row r="68">
          <cell r="B68" t="str">
            <v>GQ</v>
          </cell>
        </row>
        <row r="69">
          <cell r="B69" t="str">
            <v>ER</v>
          </cell>
        </row>
        <row r="70">
          <cell r="B70" t="str">
            <v>EE</v>
          </cell>
        </row>
        <row r="71">
          <cell r="B71" t="str">
            <v>ET</v>
          </cell>
        </row>
        <row r="72">
          <cell r="B72" t="str">
            <v>FK</v>
          </cell>
        </row>
        <row r="73">
          <cell r="B73" t="str">
            <v>FO</v>
          </cell>
        </row>
        <row r="74">
          <cell r="B74" t="str">
            <v>FJ</v>
          </cell>
        </row>
        <row r="75">
          <cell r="B75" t="str">
            <v>FI</v>
          </cell>
        </row>
        <row r="76">
          <cell r="B76" t="str">
            <v>FR</v>
          </cell>
        </row>
        <row r="77">
          <cell r="B77" t="str">
            <v>GF</v>
          </cell>
        </row>
        <row r="78">
          <cell r="B78" t="str">
            <v>PF</v>
          </cell>
        </row>
        <row r="79">
          <cell r="B79" t="str">
            <v>TF</v>
          </cell>
        </row>
        <row r="80">
          <cell r="B80" t="str">
            <v>GA</v>
          </cell>
        </row>
        <row r="81">
          <cell r="B81" t="str">
            <v>GM</v>
          </cell>
        </row>
        <row r="82">
          <cell r="B82" t="str">
            <v>GE</v>
          </cell>
        </row>
        <row r="83">
          <cell r="B83" t="str">
            <v>DE</v>
          </cell>
        </row>
        <row r="84">
          <cell r="B84" t="str">
            <v>GH</v>
          </cell>
        </row>
        <row r="85">
          <cell r="B85" t="str">
            <v>GI</v>
          </cell>
        </row>
        <row r="86">
          <cell r="B86" t="str">
            <v>GR</v>
          </cell>
        </row>
        <row r="87">
          <cell r="B87" t="str">
            <v>GL</v>
          </cell>
        </row>
        <row r="88">
          <cell r="B88" t="str">
            <v>GD</v>
          </cell>
        </row>
        <row r="89">
          <cell r="B89" t="str">
            <v>GP</v>
          </cell>
        </row>
        <row r="90">
          <cell r="B90" t="str">
            <v>GU</v>
          </cell>
        </row>
        <row r="91">
          <cell r="B91" t="str">
            <v>GT</v>
          </cell>
        </row>
        <row r="92">
          <cell r="B92" t="str">
            <v>GG</v>
          </cell>
        </row>
        <row r="93">
          <cell r="B93" t="str">
            <v>GN</v>
          </cell>
        </row>
        <row r="94">
          <cell r="B94" t="str">
            <v>GW</v>
          </cell>
        </row>
        <row r="95">
          <cell r="B95" t="str">
            <v>GY</v>
          </cell>
        </row>
        <row r="96">
          <cell r="B96" t="str">
            <v>HT</v>
          </cell>
        </row>
        <row r="97">
          <cell r="B97" t="str">
            <v>HM</v>
          </cell>
        </row>
        <row r="98">
          <cell r="B98" t="str">
            <v>VA</v>
          </cell>
        </row>
        <row r="99">
          <cell r="B99" t="str">
            <v>HN</v>
          </cell>
        </row>
        <row r="100">
          <cell r="B100" t="str">
            <v>HK</v>
          </cell>
        </row>
        <row r="101">
          <cell r="B101" t="str">
            <v>HU</v>
          </cell>
        </row>
        <row r="102">
          <cell r="B102" t="str">
            <v>IS</v>
          </cell>
        </row>
        <row r="103">
          <cell r="B103" t="str">
            <v>IN</v>
          </cell>
        </row>
        <row r="104">
          <cell r="B104" t="str">
            <v>ID</v>
          </cell>
        </row>
        <row r="105">
          <cell r="B105" t="str">
            <v>IR</v>
          </cell>
        </row>
        <row r="106">
          <cell r="B106" t="str">
            <v>IQ</v>
          </cell>
        </row>
        <row r="107">
          <cell r="B107" t="str">
            <v>IE</v>
          </cell>
        </row>
        <row r="108">
          <cell r="B108" t="str">
            <v>IM</v>
          </cell>
        </row>
        <row r="109">
          <cell r="B109" t="str">
            <v>IL</v>
          </cell>
        </row>
        <row r="110">
          <cell r="B110" t="str">
            <v>IT</v>
          </cell>
        </row>
        <row r="111">
          <cell r="B111" t="str">
            <v>JM</v>
          </cell>
        </row>
        <row r="112">
          <cell r="B112" t="str">
            <v>JP</v>
          </cell>
        </row>
        <row r="113">
          <cell r="B113" t="str">
            <v>JE</v>
          </cell>
        </row>
        <row r="114">
          <cell r="B114" t="str">
            <v>JO</v>
          </cell>
        </row>
        <row r="115">
          <cell r="B115" t="str">
            <v>KZ</v>
          </cell>
        </row>
        <row r="116">
          <cell r="B116" t="str">
            <v>KE</v>
          </cell>
        </row>
        <row r="117">
          <cell r="B117" t="str">
            <v>KI</v>
          </cell>
        </row>
        <row r="118">
          <cell r="B118" t="str">
            <v>KW</v>
          </cell>
        </row>
        <row r="119">
          <cell r="B119" t="str">
            <v>KG</v>
          </cell>
        </row>
        <row r="120">
          <cell r="B120" t="str">
            <v>LA</v>
          </cell>
        </row>
        <row r="121">
          <cell r="B121" t="str">
            <v>LV</v>
          </cell>
        </row>
        <row r="122">
          <cell r="B122" t="str">
            <v>LB</v>
          </cell>
        </row>
        <row r="123">
          <cell r="B123" t="str">
            <v>LS</v>
          </cell>
        </row>
        <row r="124">
          <cell r="B124" t="str">
            <v>LR</v>
          </cell>
        </row>
        <row r="125">
          <cell r="B125" t="str">
            <v>LY</v>
          </cell>
        </row>
        <row r="126">
          <cell r="B126" t="str">
            <v>LI</v>
          </cell>
        </row>
        <row r="127">
          <cell r="B127" t="str">
            <v>LT</v>
          </cell>
        </row>
        <row r="128">
          <cell r="B128" t="str">
            <v>LU</v>
          </cell>
        </row>
        <row r="129">
          <cell r="B129" t="str">
            <v>MO</v>
          </cell>
        </row>
        <row r="130">
          <cell r="B130" t="str">
            <v>MK</v>
          </cell>
        </row>
        <row r="131">
          <cell r="B131" t="str">
            <v>MG</v>
          </cell>
        </row>
        <row r="132">
          <cell r="B132" t="str">
            <v>MW</v>
          </cell>
        </row>
        <row r="133">
          <cell r="B133" t="str">
            <v>MY</v>
          </cell>
        </row>
        <row r="134">
          <cell r="B134" t="str">
            <v>MV</v>
          </cell>
        </row>
        <row r="135">
          <cell r="B135" t="str">
            <v>ML</v>
          </cell>
        </row>
        <row r="136">
          <cell r="B136" t="str">
            <v>MT</v>
          </cell>
        </row>
        <row r="137">
          <cell r="B137" t="str">
            <v>MH</v>
          </cell>
        </row>
        <row r="138">
          <cell r="B138" t="str">
            <v>MQ</v>
          </cell>
        </row>
        <row r="139">
          <cell r="B139" t="str">
            <v>MR</v>
          </cell>
        </row>
        <row r="140">
          <cell r="B140" t="str">
            <v>MU</v>
          </cell>
        </row>
        <row r="141">
          <cell r="B141" t="str">
            <v>YT</v>
          </cell>
        </row>
        <row r="142">
          <cell r="B142" t="str">
            <v>MX</v>
          </cell>
        </row>
        <row r="143">
          <cell r="B143" t="str">
            <v>FM</v>
          </cell>
        </row>
        <row r="144">
          <cell r="B144" t="str">
            <v>MD</v>
          </cell>
        </row>
        <row r="145">
          <cell r="B145" t="str">
            <v>MC</v>
          </cell>
        </row>
        <row r="146">
          <cell r="B146" t="str">
            <v>MN</v>
          </cell>
        </row>
        <row r="147">
          <cell r="B147" t="str">
            <v>ME</v>
          </cell>
        </row>
        <row r="148">
          <cell r="B148" t="str">
            <v>MS</v>
          </cell>
        </row>
        <row r="149">
          <cell r="B149" t="str">
            <v>MA</v>
          </cell>
        </row>
        <row r="150">
          <cell r="B150" t="str">
            <v>MZ</v>
          </cell>
        </row>
        <row r="151">
          <cell r="B151" t="str">
            <v>MM</v>
          </cell>
        </row>
        <row r="152">
          <cell r="B152" t="str">
            <v>NA</v>
          </cell>
        </row>
        <row r="153">
          <cell r="B153" t="str">
            <v>NR</v>
          </cell>
        </row>
        <row r="154">
          <cell r="B154" t="str">
            <v>NP</v>
          </cell>
        </row>
        <row r="155">
          <cell r="B155" t="str">
            <v>NL</v>
          </cell>
        </row>
        <row r="156">
          <cell r="B156" t="str">
            <v>NC</v>
          </cell>
        </row>
        <row r="157">
          <cell r="B157" t="str">
            <v>NZ</v>
          </cell>
        </row>
        <row r="158">
          <cell r="B158" t="str">
            <v>NI</v>
          </cell>
        </row>
        <row r="159">
          <cell r="B159" t="str">
            <v>NE</v>
          </cell>
        </row>
        <row r="160">
          <cell r="B160" t="str">
            <v>NG</v>
          </cell>
        </row>
        <row r="161">
          <cell r="B161" t="str">
            <v>NU</v>
          </cell>
        </row>
        <row r="162">
          <cell r="B162" t="str">
            <v>NF</v>
          </cell>
        </row>
        <row r="163">
          <cell r="B163" t="str">
            <v>KP</v>
          </cell>
        </row>
        <row r="164">
          <cell r="B164" t="str">
            <v>MP</v>
          </cell>
        </row>
        <row r="165">
          <cell r="B165" t="str">
            <v>NO</v>
          </cell>
        </row>
        <row r="166">
          <cell r="B166" t="str">
            <v>OM</v>
          </cell>
        </row>
        <row r="167">
          <cell r="B167" t="str">
            <v>PK</v>
          </cell>
        </row>
        <row r="168">
          <cell r="B168" t="str">
            <v>PW</v>
          </cell>
        </row>
        <row r="169">
          <cell r="B169" t="str">
            <v>PS</v>
          </cell>
        </row>
        <row r="170">
          <cell r="B170" t="str">
            <v>PA</v>
          </cell>
        </row>
        <row r="171">
          <cell r="B171" t="str">
            <v>PG</v>
          </cell>
        </row>
        <row r="172">
          <cell r="B172" t="str">
            <v>PY</v>
          </cell>
        </row>
        <row r="173">
          <cell r="B173" t="str">
            <v>PE</v>
          </cell>
        </row>
        <row r="174">
          <cell r="B174" t="str">
            <v>PH</v>
          </cell>
        </row>
        <row r="175">
          <cell r="B175" t="str">
            <v>PN</v>
          </cell>
        </row>
        <row r="176">
          <cell r="B176" t="str">
            <v>PL</v>
          </cell>
        </row>
        <row r="177">
          <cell r="B177" t="str">
            <v>PT</v>
          </cell>
        </row>
        <row r="178">
          <cell r="B178" t="str">
            <v>PR</v>
          </cell>
        </row>
        <row r="179">
          <cell r="B179" t="str">
            <v>QA</v>
          </cell>
        </row>
        <row r="180">
          <cell r="B180" t="str">
            <v>RE</v>
          </cell>
        </row>
        <row r="181">
          <cell r="B181" t="str">
            <v>RO</v>
          </cell>
        </row>
        <row r="182">
          <cell r="B182" t="str">
            <v>RU</v>
          </cell>
        </row>
        <row r="183">
          <cell r="B183" t="str">
            <v>RW</v>
          </cell>
        </row>
        <row r="184">
          <cell r="B184" t="str">
            <v>BL</v>
          </cell>
        </row>
        <row r="185">
          <cell r="B185" t="str">
            <v>SH</v>
          </cell>
        </row>
        <row r="186">
          <cell r="B186" t="str">
            <v>KN</v>
          </cell>
        </row>
        <row r="187">
          <cell r="B187" t="str">
            <v>LC</v>
          </cell>
        </row>
        <row r="188">
          <cell r="B188" t="str">
            <v>MF</v>
          </cell>
        </row>
        <row r="189">
          <cell r="B189" t="str">
            <v>PM</v>
          </cell>
        </row>
        <row r="190">
          <cell r="B190" t="str">
            <v>VC</v>
          </cell>
        </row>
        <row r="191">
          <cell r="B191" t="str">
            <v>WS</v>
          </cell>
        </row>
        <row r="192">
          <cell r="B192" t="str">
            <v>SM</v>
          </cell>
        </row>
        <row r="193">
          <cell r="B193" t="str">
            <v>ST</v>
          </cell>
        </row>
        <row r="194">
          <cell r="B194" t="str">
            <v>SA</v>
          </cell>
        </row>
        <row r="195">
          <cell r="B195" t="str">
            <v>SN</v>
          </cell>
        </row>
        <row r="196">
          <cell r="B196" t="str">
            <v>RS</v>
          </cell>
        </row>
        <row r="197">
          <cell r="B197" t="str">
            <v>SC</v>
          </cell>
        </row>
        <row r="198">
          <cell r="B198" t="str">
            <v>SL</v>
          </cell>
        </row>
        <row r="199">
          <cell r="B199" t="str">
            <v>SG</v>
          </cell>
        </row>
        <row r="200">
          <cell r="B200" t="str">
            <v>SX</v>
          </cell>
        </row>
        <row r="201">
          <cell r="B201" t="str">
            <v>SK</v>
          </cell>
        </row>
        <row r="202">
          <cell r="B202" t="str">
            <v>SI</v>
          </cell>
        </row>
        <row r="203">
          <cell r="B203" t="str">
            <v>SB</v>
          </cell>
        </row>
        <row r="204">
          <cell r="B204" t="str">
            <v>SO</v>
          </cell>
        </row>
        <row r="205">
          <cell r="B205" t="str">
            <v>ZA</v>
          </cell>
        </row>
        <row r="206">
          <cell r="B206" t="str">
            <v>GS</v>
          </cell>
        </row>
        <row r="207">
          <cell r="B207" t="str">
            <v>KR</v>
          </cell>
        </row>
        <row r="208">
          <cell r="B208" t="str">
            <v>SS</v>
          </cell>
        </row>
        <row r="209">
          <cell r="B209" t="str">
            <v>ES</v>
          </cell>
        </row>
        <row r="210">
          <cell r="B210" t="str">
            <v>LK</v>
          </cell>
        </row>
        <row r="211">
          <cell r="B211" t="str">
            <v>SD</v>
          </cell>
        </row>
        <row r="212">
          <cell r="B212" t="str">
            <v>SR</v>
          </cell>
        </row>
        <row r="213">
          <cell r="B213" t="str">
            <v>SJ</v>
          </cell>
        </row>
        <row r="214">
          <cell r="B214" t="str">
            <v>SZ</v>
          </cell>
        </row>
        <row r="215">
          <cell r="B215" t="str">
            <v>SE</v>
          </cell>
        </row>
        <row r="216">
          <cell r="B216" t="str">
            <v>CH</v>
          </cell>
        </row>
        <row r="217">
          <cell r="B217" t="str">
            <v>SY</v>
          </cell>
        </row>
        <row r="218">
          <cell r="B218" t="str">
            <v>TJ</v>
          </cell>
        </row>
        <row r="219">
          <cell r="B219" t="str">
            <v>TZ</v>
          </cell>
        </row>
        <row r="220">
          <cell r="B220" t="str">
            <v>TH</v>
          </cell>
        </row>
        <row r="221">
          <cell r="B221" t="str">
            <v>TL</v>
          </cell>
        </row>
        <row r="222">
          <cell r="B222" t="str">
            <v>TG</v>
          </cell>
        </row>
        <row r="223">
          <cell r="B223" t="str">
            <v>TK</v>
          </cell>
        </row>
        <row r="224">
          <cell r="B224" t="str">
            <v>TO</v>
          </cell>
        </row>
        <row r="225">
          <cell r="B225" t="str">
            <v>TT</v>
          </cell>
        </row>
        <row r="226">
          <cell r="B226" t="str">
            <v>TN</v>
          </cell>
        </row>
        <row r="227">
          <cell r="B227" t="str">
            <v>TR</v>
          </cell>
        </row>
        <row r="228">
          <cell r="B228" t="str">
            <v>TM</v>
          </cell>
        </row>
        <row r="229">
          <cell r="B229" t="str">
            <v>TC</v>
          </cell>
        </row>
        <row r="230">
          <cell r="B230" t="str">
            <v>TV</v>
          </cell>
        </row>
        <row r="231">
          <cell r="B231" t="str">
            <v>UG</v>
          </cell>
        </row>
        <row r="232">
          <cell r="B232" t="str">
            <v>UA</v>
          </cell>
        </row>
        <row r="233">
          <cell r="B233" t="str">
            <v>AE</v>
          </cell>
        </row>
        <row r="234">
          <cell r="B234" t="str">
            <v>GB</v>
          </cell>
        </row>
        <row r="235">
          <cell r="B235" t="str">
            <v>US</v>
          </cell>
        </row>
        <row r="236">
          <cell r="B236" t="str">
            <v>UM</v>
          </cell>
        </row>
        <row r="237">
          <cell r="B237" t="str">
            <v>UY</v>
          </cell>
        </row>
        <row r="238">
          <cell r="B238" t="str">
            <v>UZ</v>
          </cell>
        </row>
        <row r="239">
          <cell r="B239" t="str">
            <v>VU</v>
          </cell>
        </row>
        <row r="240">
          <cell r="B240" t="str">
            <v>VE</v>
          </cell>
        </row>
        <row r="241">
          <cell r="B241" t="str">
            <v>VN</v>
          </cell>
        </row>
        <row r="242">
          <cell r="B242" t="str">
            <v>VG</v>
          </cell>
        </row>
        <row r="243">
          <cell r="B243" t="str">
            <v>VI</v>
          </cell>
        </row>
        <row r="244">
          <cell r="B244" t="str">
            <v>WF</v>
          </cell>
        </row>
        <row r="245">
          <cell r="B245" t="str">
            <v>EH</v>
          </cell>
        </row>
        <row r="246">
          <cell r="B246" t="str">
            <v>YE</v>
          </cell>
        </row>
        <row r="247">
          <cell r="B247" t="str">
            <v>ZM</v>
          </cell>
        </row>
        <row r="248">
          <cell r="B248" t="str">
            <v>ZW</v>
          </cell>
        </row>
      </sheetData>
      <sheetData sheetId="3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11"/>
  <sheetViews>
    <sheetView tabSelected="1" zoomScaleNormal="100" workbookViewId="0">
      <selection activeCell="F22" sqref="F22"/>
    </sheetView>
  </sheetViews>
  <sheetFormatPr defaultRowHeight="18.75"/>
  <cols>
    <col min="1" max="1" width="14.5" style="33" customWidth="1"/>
    <col min="2" max="9" width="15.875" style="33" customWidth="1"/>
    <col min="10" max="10" width="33.25" style="33" customWidth="1"/>
    <col min="11" max="62" width="9" style="33" hidden="1" customWidth="1"/>
    <col min="63" max="76" width="9" style="33" customWidth="1"/>
    <col min="77" max="16384" width="9" style="33"/>
  </cols>
  <sheetData>
    <row r="1" spans="1:62" ht="33" customHeight="1">
      <c r="A1" s="29" t="str">
        <f>IF(COUNTBLANK(J1)=1,"","本表有誤")</f>
        <v/>
      </c>
      <c r="B1" s="59" t="s">
        <v>72</v>
      </c>
      <c r="C1" s="60"/>
      <c r="D1" s="60"/>
      <c r="E1" s="60"/>
      <c r="F1" s="60"/>
      <c r="G1" s="60"/>
      <c r="H1" s="60"/>
      <c r="I1" s="30"/>
      <c r="J1" s="61" t="str">
        <f>IF(COUNTBLANK('2912-2'!U1:X2)=8,"","表2912-2有誤,")</f>
        <v/>
      </c>
      <c r="K1" s="31"/>
      <c r="L1" s="31"/>
      <c r="M1" s="31"/>
      <c r="N1" s="31"/>
      <c r="O1" s="31"/>
      <c r="P1" s="31"/>
      <c r="Q1" s="32"/>
      <c r="R1" s="32"/>
      <c r="S1" s="32"/>
      <c r="T1" s="32"/>
      <c r="BA1" s="34" t="str">
        <f>SUBSTITUTE(SUBSTITUTE(B3&amp;C3&amp;D3&amp;E3&amp;F3," ",""),"　","")</f>
        <v>民國年月底</v>
      </c>
      <c r="BB1" s="34" t="str">
        <f>LEFT(BA1,FIND("月",BA1,1))</f>
        <v>民國年月</v>
      </c>
      <c r="BC1" s="35" t="str">
        <f>MID(BA1,FIND("民國",BA1,1)+2,FIND("年",BA1,1)-FIND("民國",BA1,1)-2)</f>
        <v/>
      </c>
      <c r="BD1" s="35" t="str">
        <f>MID(BA1,FIND("年",BA1,1)+1,FIND("月",BA1,1)-FIND("年",BA1,1)-1)</f>
        <v/>
      </c>
      <c r="BE1" s="35" t="e">
        <f>(BC1+1911) &amp; RIGHT("0" &amp; BD1,2)</f>
        <v>#VALUE!</v>
      </c>
      <c r="BF1" s="36" t="s">
        <v>49</v>
      </c>
      <c r="BG1" s="36">
        <v>2912</v>
      </c>
      <c r="BH1" s="36" t="s">
        <v>50</v>
      </c>
      <c r="BI1" s="36">
        <v>1</v>
      </c>
      <c r="BJ1" s="36" t="s">
        <v>51</v>
      </c>
    </row>
    <row r="2" spans="1:62" ht="18.75" customHeight="1">
      <c r="J2" s="61"/>
    </row>
    <row r="3" spans="1:62" ht="18.75" customHeight="1">
      <c r="A3" s="33" t="s">
        <v>52</v>
      </c>
      <c r="B3" s="37" t="s">
        <v>53</v>
      </c>
      <c r="C3" s="38"/>
      <c r="D3" s="39" t="s">
        <v>54</v>
      </c>
      <c r="E3" s="38"/>
      <c r="F3" s="39" t="s">
        <v>55</v>
      </c>
      <c r="J3" s="61"/>
    </row>
    <row r="4" spans="1:62" ht="18.75" customHeight="1">
      <c r="A4" s="33" t="s">
        <v>56</v>
      </c>
      <c r="B4" s="38"/>
    </row>
    <row r="5" spans="1:62" ht="18.75" customHeight="1" thickBot="1">
      <c r="A5" s="40" t="s">
        <v>57</v>
      </c>
      <c r="B5" s="62"/>
      <c r="C5" s="62"/>
      <c r="D5" s="62"/>
      <c r="E5" s="62"/>
      <c r="F5" s="62"/>
      <c r="G5" s="62"/>
      <c r="H5" s="62"/>
      <c r="I5" s="63"/>
    </row>
    <row r="6" spans="1:62" ht="19.5" thickTop="1"/>
    <row r="7" spans="1:62" ht="21" customHeight="1">
      <c r="A7" s="37" t="s">
        <v>58</v>
      </c>
      <c r="B7" s="57"/>
      <c r="C7" s="57"/>
      <c r="D7" s="37" t="s">
        <v>59</v>
      </c>
      <c r="E7" s="64"/>
      <c r="F7" s="64"/>
      <c r="G7" s="41" t="s">
        <v>60</v>
      </c>
      <c r="H7" s="65"/>
      <c r="I7" s="58"/>
    </row>
    <row r="8" spans="1:62" ht="18.75" customHeight="1">
      <c r="A8" s="37"/>
      <c r="B8" s="42"/>
      <c r="G8" s="37"/>
    </row>
    <row r="9" spans="1:62" ht="21" customHeight="1">
      <c r="A9" s="37" t="s">
        <v>61</v>
      </c>
      <c r="B9" s="57"/>
      <c r="C9" s="57"/>
      <c r="D9" s="37" t="s">
        <v>59</v>
      </c>
      <c r="E9" s="58"/>
      <c r="F9" s="58"/>
      <c r="G9" s="41" t="s">
        <v>60</v>
      </c>
      <c r="H9" s="58"/>
      <c r="I9" s="58"/>
    </row>
    <row r="10" spans="1:62" ht="18.75" customHeight="1">
      <c r="A10" s="37"/>
      <c r="B10" s="42"/>
    </row>
    <row r="11" spans="1:62" ht="21" customHeight="1">
      <c r="A11" s="37" t="s">
        <v>62</v>
      </c>
      <c r="B11" s="57"/>
      <c r="C11" s="57"/>
    </row>
    <row r="13" spans="1:62" s="46" customFormat="1" ht="99.95" customHeight="1">
      <c r="A13" s="43" t="s">
        <v>63</v>
      </c>
      <c r="B13" s="56" t="s">
        <v>64</v>
      </c>
      <c r="C13" s="56"/>
      <c r="D13" s="56"/>
      <c r="E13" s="56"/>
      <c r="F13" s="56"/>
      <c r="G13" s="56"/>
      <c r="H13" s="56"/>
      <c r="I13" s="56"/>
      <c r="J13" s="44"/>
      <c r="K13" s="44"/>
      <c r="L13" s="44"/>
      <c r="M13" s="44"/>
      <c r="N13" s="44"/>
      <c r="O13" s="44"/>
      <c r="P13" s="44"/>
      <c r="Q13" s="45"/>
      <c r="R13" s="45"/>
      <c r="S13" s="45"/>
      <c r="T13" s="45"/>
    </row>
    <row r="14" spans="1:62" s="46" customFormat="1" ht="99.95" customHeight="1">
      <c r="A14" s="43" t="s">
        <v>65</v>
      </c>
      <c r="B14" s="56" t="s">
        <v>67</v>
      </c>
      <c r="C14" s="56"/>
      <c r="D14" s="56"/>
      <c r="E14" s="56"/>
      <c r="F14" s="56"/>
      <c r="G14" s="56"/>
      <c r="H14" s="56"/>
      <c r="I14" s="56"/>
      <c r="J14" s="47"/>
      <c r="K14" s="47"/>
      <c r="L14" s="47"/>
      <c r="M14" s="47"/>
      <c r="N14" s="47"/>
      <c r="O14" s="47"/>
      <c r="P14" s="47"/>
      <c r="Q14" s="45"/>
      <c r="R14" s="45"/>
      <c r="S14" s="45"/>
      <c r="T14" s="45"/>
    </row>
    <row r="15" spans="1:62" s="46" customFormat="1" ht="99.95" customHeight="1">
      <c r="A15" s="43" t="s">
        <v>66</v>
      </c>
      <c r="B15" s="56" t="s">
        <v>68</v>
      </c>
      <c r="C15" s="56"/>
      <c r="D15" s="56"/>
      <c r="E15" s="56"/>
      <c r="F15" s="56"/>
      <c r="G15" s="56"/>
      <c r="H15" s="56"/>
      <c r="I15" s="56"/>
      <c r="J15" s="47"/>
      <c r="K15" s="47"/>
      <c r="L15" s="47"/>
      <c r="M15" s="47"/>
      <c r="N15" s="47"/>
      <c r="O15" s="47"/>
      <c r="P15" s="47"/>
      <c r="Q15" s="45"/>
      <c r="R15" s="45"/>
      <c r="S15" s="45"/>
      <c r="T15" s="45"/>
    </row>
    <row r="16" spans="1:62" s="50" customFormat="1" ht="19.5" customHeight="1">
      <c r="A16" s="43"/>
      <c r="B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</row>
    <row r="17" spans="1:20" s="50" customFormat="1">
      <c r="A17" s="43"/>
      <c r="B17" s="51"/>
      <c r="C17" s="49"/>
      <c r="D17" s="49"/>
      <c r="E17" s="49"/>
      <c r="F17" s="49"/>
      <c r="G17" s="49"/>
      <c r="H17" s="49"/>
      <c r="I17" s="49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</row>
    <row r="18" spans="1:20" s="50" customFormat="1">
      <c r="A18" s="43"/>
      <c r="B18" s="51"/>
      <c r="C18" s="49"/>
      <c r="D18" s="49"/>
      <c r="E18" s="49"/>
      <c r="F18" s="49"/>
      <c r="G18" s="49"/>
      <c r="H18" s="49"/>
      <c r="I18" s="49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1:20" s="50" customFormat="1">
      <c r="A19" s="51"/>
      <c r="B19" s="53"/>
      <c r="C19" s="49"/>
      <c r="D19" s="49"/>
      <c r="E19" s="49"/>
      <c r="F19" s="49"/>
      <c r="G19" s="49"/>
      <c r="H19" s="49"/>
      <c r="I19" s="49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</row>
    <row r="20" spans="1:20" s="50" customFormat="1">
      <c r="A20" s="54"/>
      <c r="B20" s="51"/>
      <c r="C20" s="49"/>
      <c r="D20" s="49"/>
      <c r="E20" s="49"/>
      <c r="F20" s="49"/>
      <c r="G20" s="49"/>
      <c r="H20" s="49"/>
      <c r="I20" s="49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</row>
    <row r="21" spans="1:20" s="50" customFormat="1">
      <c r="A21" s="51"/>
      <c r="B21" s="51"/>
      <c r="C21" s="49"/>
      <c r="D21" s="49"/>
      <c r="E21" s="49"/>
      <c r="F21" s="49"/>
      <c r="G21" s="49"/>
      <c r="H21" s="49"/>
      <c r="I21" s="49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</row>
    <row r="22" spans="1:20" s="50" customFormat="1">
      <c r="A22" s="51"/>
      <c r="B22" s="51"/>
      <c r="C22" s="49"/>
      <c r="D22" s="49"/>
      <c r="E22" s="49"/>
      <c r="F22" s="49"/>
      <c r="G22" s="49"/>
      <c r="H22" s="49"/>
      <c r="I22" s="49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</row>
    <row r="23" spans="1:20" s="50" customFormat="1">
      <c r="A23" s="51"/>
      <c r="B23" s="51"/>
      <c r="C23" s="49"/>
      <c r="D23" s="49"/>
      <c r="E23" s="49"/>
      <c r="F23" s="49"/>
      <c r="G23" s="49"/>
      <c r="H23" s="49"/>
      <c r="I23" s="49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</row>
    <row r="24" spans="1:20" s="50" customFormat="1">
      <c r="A24" s="51"/>
      <c r="B24" s="51"/>
      <c r="C24" s="49"/>
      <c r="D24" s="49"/>
      <c r="E24" s="49"/>
      <c r="F24" s="49"/>
      <c r="G24" s="49"/>
      <c r="H24" s="49"/>
      <c r="I24" s="49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</row>
    <row r="25" spans="1:20" s="50" customFormat="1">
      <c r="A25" s="51"/>
      <c r="B25" s="51"/>
      <c r="C25" s="49"/>
      <c r="D25" s="49"/>
      <c r="E25" s="49"/>
      <c r="F25" s="49"/>
      <c r="G25" s="49"/>
      <c r="H25" s="49"/>
      <c r="I25" s="49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</row>
    <row r="26" spans="1:20" s="50" customFormat="1">
      <c r="A26" s="51"/>
      <c r="B26" s="51"/>
      <c r="C26" s="49"/>
      <c r="D26" s="49"/>
      <c r="E26" s="49"/>
      <c r="F26" s="49"/>
      <c r="G26" s="49"/>
      <c r="H26" s="49"/>
      <c r="I26" s="49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</row>
    <row r="27" spans="1:20" s="50" customFormat="1">
      <c r="A27" s="51"/>
      <c r="B27" s="51"/>
      <c r="C27" s="49"/>
      <c r="D27" s="49"/>
      <c r="E27" s="49"/>
      <c r="F27" s="49"/>
      <c r="G27" s="49"/>
      <c r="H27" s="49"/>
      <c r="I27" s="49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</row>
    <row r="28" spans="1:20" s="50" customFormat="1">
      <c r="A28" s="51"/>
      <c r="B28" s="51"/>
      <c r="C28" s="49"/>
      <c r="D28" s="49"/>
      <c r="E28" s="49"/>
      <c r="F28" s="49"/>
      <c r="G28" s="49"/>
      <c r="H28" s="49"/>
      <c r="I28" s="49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1:20" s="50" customFormat="1">
      <c r="A29" s="51"/>
      <c r="B29" s="51"/>
      <c r="C29" s="49"/>
      <c r="D29" s="49"/>
      <c r="E29" s="49"/>
      <c r="F29" s="49"/>
      <c r="G29" s="49"/>
      <c r="H29" s="49"/>
      <c r="I29" s="49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</row>
    <row r="30" spans="1:20" s="50" customFormat="1">
      <c r="A30" s="51"/>
      <c r="B30" s="51"/>
      <c r="C30" s="49"/>
      <c r="D30" s="49"/>
      <c r="E30" s="49"/>
      <c r="F30" s="49"/>
      <c r="G30" s="49"/>
      <c r="H30" s="49"/>
      <c r="I30" s="49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1:20" s="50" customFormat="1">
      <c r="A31" s="51"/>
      <c r="B31" s="51"/>
      <c r="C31" s="49"/>
      <c r="D31" s="49"/>
      <c r="E31" s="49"/>
      <c r="F31" s="49"/>
      <c r="G31" s="49"/>
      <c r="H31" s="49"/>
      <c r="I31" s="49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</row>
    <row r="32" spans="1:20" s="50" customFormat="1">
      <c r="A32" s="51"/>
      <c r="B32" s="51"/>
      <c r="C32" s="49"/>
      <c r="D32" s="49"/>
      <c r="E32" s="49"/>
      <c r="F32" s="49"/>
      <c r="G32" s="49"/>
      <c r="H32" s="49"/>
      <c r="I32" s="49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</row>
    <row r="33" spans="1:20" s="50" customFormat="1">
      <c r="A33" s="51"/>
      <c r="B33" s="51"/>
      <c r="C33" s="49"/>
      <c r="D33" s="49"/>
      <c r="E33" s="49"/>
      <c r="F33" s="49"/>
      <c r="G33" s="49"/>
      <c r="H33" s="49"/>
      <c r="I33" s="49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</row>
    <row r="34" spans="1:20" s="50" customFormat="1">
      <c r="A34" s="51"/>
      <c r="B34" s="51"/>
      <c r="C34" s="49"/>
      <c r="D34" s="49"/>
      <c r="E34" s="49"/>
      <c r="F34" s="49"/>
      <c r="G34" s="49"/>
      <c r="H34" s="49"/>
      <c r="I34" s="49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</row>
    <row r="35" spans="1:20" s="50" customFormat="1">
      <c r="A35" s="51"/>
      <c r="B35" s="51"/>
      <c r="C35" s="49"/>
      <c r="D35" s="49"/>
      <c r="E35" s="49"/>
      <c r="F35" s="49"/>
      <c r="G35" s="49"/>
      <c r="H35" s="49"/>
      <c r="I35" s="49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</row>
    <row r="36" spans="1:20" s="50" customFormat="1">
      <c r="A36" s="51"/>
      <c r="B36" s="51"/>
      <c r="C36" s="49"/>
      <c r="D36" s="49"/>
      <c r="E36" s="49"/>
      <c r="F36" s="49"/>
      <c r="G36" s="49"/>
      <c r="H36" s="49"/>
      <c r="I36" s="49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</row>
    <row r="37" spans="1:20" s="50" customFormat="1">
      <c r="A37" s="51"/>
      <c r="B37" s="51"/>
      <c r="C37" s="49"/>
      <c r="D37" s="49"/>
      <c r="E37" s="49"/>
      <c r="F37" s="49"/>
      <c r="G37" s="49"/>
      <c r="H37" s="49"/>
      <c r="I37" s="49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</row>
    <row r="38" spans="1:20" s="50" customFormat="1">
      <c r="A38" s="51"/>
      <c r="B38" s="51"/>
      <c r="C38" s="49"/>
      <c r="D38" s="49"/>
      <c r="E38" s="49"/>
      <c r="F38" s="49"/>
      <c r="G38" s="49"/>
      <c r="H38" s="49"/>
      <c r="I38" s="49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</row>
    <row r="39" spans="1:20" s="50" customFormat="1">
      <c r="A39" s="54"/>
      <c r="B39" s="51"/>
      <c r="C39" s="49"/>
      <c r="D39" s="49"/>
      <c r="E39" s="49"/>
      <c r="F39" s="49"/>
      <c r="G39" s="49"/>
      <c r="H39" s="49"/>
      <c r="I39" s="49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</row>
    <row r="40" spans="1:20" s="50" customFormat="1">
      <c r="A40" s="49"/>
      <c r="B40" s="53"/>
      <c r="C40" s="49"/>
      <c r="D40" s="49"/>
      <c r="E40" s="49"/>
      <c r="F40" s="49"/>
      <c r="G40" s="49"/>
      <c r="H40" s="49"/>
      <c r="I40" s="49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</row>
    <row r="41" spans="1:20" s="50" customFormat="1">
      <c r="A41" s="49"/>
      <c r="B41" s="51"/>
      <c r="C41" s="49"/>
      <c r="D41" s="49"/>
      <c r="E41" s="49"/>
      <c r="F41" s="49"/>
      <c r="G41" s="49"/>
      <c r="H41" s="49"/>
      <c r="I41" s="49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</row>
    <row r="42" spans="1:20" s="50" customFormat="1">
      <c r="A42" s="49"/>
      <c r="B42" s="51"/>
      <c r="C42" s="49"/>
      <c r="D42" s="49"/>
      <c r="E42" s="49"/>
      <c r="F42" s="49"/>
      <c r="G42" s="49"/>
      <c r="H42" s="49"/>
      <c r="I42" s="49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</row>
    <row r="43" spans="1:20" s="50" customFormat="1">
      <c r="A43" s="49"/>
      <c r="B43" s="51"/>
      <c r="C43" s="49"/>
      <c r="D43" s="49"/>
      <c r="E43" s="49"/>
      <c r="F43" s="49"/>
      <c r="G43" s="49"/>
      <c r="H43" s="49"/>
      <c r="I43" s="49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</row>
    <row r="44" spans="1:20" s="50" customFormat="1">
      <c r="A44" s="49"/>
      <c r="B44" s="51"/>
      <c r="C44" s="49"/>
      <c r="D44" s="49"/>
      <c r="E44" s="49"/>
      <c r="F44" s="49"/>
      <c r="G44" s="49"/>
      <c r="H44" s="49"/>
      <c r="I44" s="49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</row>
    <row r="45" spans="1:20" s="50" customFormat="1">
      <c r="A45" s="49"/>
      <c r="B45" s="51"/>
      <c r="C45" s="49"/>
      <c r="D45" s="49"/>
      <c r="E45" s="49"/>
      <c r="F45" s="49"/>
      <c r="G45" s="49"/>
      <c r="H45" s="49"/>
      <c r="I45" s="49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</row>
    <row r="46" spans="1:20" s="50" customFormat="1">
      <c r="A46" s="49"/>
      <c r="B46" s="51"/>
      <c r="C46" s="49"/>
      <c r="D46" s="49"/>
      <c r="E46" s="49"/>
      <c r="F46" s="49"/>
      <c r="G46" s="49"/>
      <c r="H46" s="49"/>
      <c r="I46" s="49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</row>
    <row r="47" spans="1:20" s="50" customFormat="1">
      <c r="A47" s="49"/>
      <c r="B47" s="51"/>
      <c r="C47" s="49"/>
      <c r="D47" s="49"/>
      <c r="E47" s="49"/>
      <c r="F47" s="49"/>
      <c r="G47" s="49"/>
      <c r="H47" s="49"/>
      <c r="I47" s="49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</row>
    <row r="48" spans="1:20" s="50" customFormat="1">
      <c r="A48" s="49"/>
      <c r="B48" s="51"/>
      <c r="C48" s="49"/>
      <c r="D48" s="49"/>
      <c r="E48" s="49"/>
      <c r="F48" s="49"/>
      <c r="G48" s="49"/>
      <c r="H48" s="49"/>
      <c r="I48" s="49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</row>
    <row r="49" spans="1:20" s="50" customFormat="1">
      <c r="A49" s="49"/>
      <c r="B49" s="51"/>
      <c r="C49" s="49"/>
      <c r="D49" s="49"/>
      <c r="E49" s="49"/>
      <c r="F49" s="49"/>
      <c r="G49" s="49"/>
      <c r="H49" s="49"/>
      <c r="I49" s="49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</row>
    <row r="50" spans="1:20" s="50" customFormat="1">
      <c r="A50" s="49"/>
      <c r="B50" s="51"/>
      <c r="C50" s="49"/>
      <c r="D50" s="49"/>
      <c r="E50" s="49"/>
      <c r="F50" s="49"/>
      <c r="G50" s="49"/>
      <c r="H50" s="49"/>
      <c r="I50" s="49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</row>
    <row r="51" spans="1:20" s="50" customFormat="1">
      <c r="A51" s="49"/>
      <c r="B51" s="51"/>
      <c r="C51" s="49"/>
      <c r="D51" s="49"/>
      <c r="E51" s="49"/>
      <c r="F51" s="49"/>
      <c r="G51" s="49"/>
      <c r="H51" s="49"/>
      <c r="I51" s="49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</row>
    <row r="52" spans="1:20" s="50" customFormat="1">
      <c r="A52" s="49"/>
      <c r="B52" s="51"/>
      <c r="C52" s="49"/>
      <c r="D52" s="49"/>
      <c r="E52" s="49"/>
      <c r="F52" s="49"/>
      <c r="G52" s="49"/>
      <c r="H52" s="49"/>
      <c r="I52" s="49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</row>
    <row r="53" spans="1:20" s="50" customFormat="1">
      <c r="A53" s="54"/>
      <c r="B53" s="51"/>
      <c r="C53" s="49"/>
      <c r="D53" s="49"/>
      <c r="E53" s="49"/>
      <c r="F53" s="49"/>
      <c r="G53" s="49"/>
      <c r="H53" s="49"/>
      <c r="I53" s="49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</row>
    <row r="54" spans="1:20" s="50" customFormat="1">
      <c r="A54" s="49"/>
      <c r="B54" s="51"/>
      <c r="C54" s="49"/>
      <c r="D54" s="49"/>
      <c r="E54" s="49"/>
      <c r="F54" s="49"/>
      <c r="G54" s="49"/>
      <c r="H54" s="49"/>
      <c r="I54" s="49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</row>
    <row r="55" spans="1:20" s="50" customFormat="1">
      <c r="A55" s="49"/>
      <c r="B55" s="51"/>
      <c r="C55" s="49"/>
      <c r="D55" s="49"/>
      <c r="E55" s="49"/>
      <c r="F55" s="49"/>
      <c r="G55" s="49"/>
      <c r="H55" s="49"/>
      <c r="I55" s="49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</row>
    <row r="56" spans="1:20" s="50" customFormat="1">
      <c r="A56" s="49"/>
      <c r="B56" s="53"/>
      <c r="C56" s="49"/>
      <c r="D56" s="49"/>
      <c r="E56" s="49"/>
      <c r="F56" s="49"/>
      <c r="G56" s="49"/>
      <c r="H56" s="49"/>
      <c r="I56" s="49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</row>
    <row r="57" spans="1:20" s="50" customFormat="1">
      <c r="A57" s="49"/>
      <c r="B57" s="51"/>
      <c r="C57" s="49"/>
      <c r="D57" s="49"/>
      <c r="E57" s="49"/>
      <c r="F57" s="49"/>
      <c r="G57" s="49"/>
      <c r="H57" s="49"/>
      <c r="I57" s="49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</row>
    <row r="58" spans="1:20" s="50" customFormat="1">
      <c r="A58" s="49"/>
      <c r="B58" s="51"/>
      <c r="C58" s="49"/>
      <c r="D58" s="49"/>
      <c r="E58" s="49"/>
      <c r="F58" s="49"/>
      <c r="G58" s="49"/>
      <c r="H58" s="49"/>
      <c r="I58" s="49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</row>
    <row r="59" spans="1:20" s="50" customFormat="1">
      <c r="A59" s="49"/>
      <c r="B59" s="51"/>
      <c r="C59" s="49"/>
      <c r="D59" s="49"/>
      <c r="E59" s="49"/>
      <c r="F59" s="49"/>
      <c r="G59" s="49"/>
      <c r="H59" s="49"/>
      <c r="I59" s="49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</row>
    <row r="60" spans="1:20" s="50" customFormat="1">
      <c r="A60" s="49"/>
      <c r="B60" s="51"/>
      <c r="C60" s="49"/>
      <c r="D60" s="49"/>
      <c r="E60" s="49"/>
      <c r="F60" s="49"/>
      <c r="G60" s="49"/>
      <c r="H60" s="49"/>
      <c r="I60" s="49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</row>
    <row r="61" spans="1:20" s="50" customFormat="1">
      <c r="A61" s="49"/>
      <c r="B61" s="51"/>
      <c r="C61" s="49"/>
      <c r="D61" s="49"/>
      <c r="E61" s="49"/>
      <c r="F61" s="49"/>
      <c r="G61" s="49"/>
      <c r="H61" s="49"/>
      <c r="I61" s="49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</row>
    <row r="62" spans="1:20" s="50" customFormat="1">
      <c r="A62" s="49"/>
      <c r="B62" s="51"/>
      <c r="C62" s="49"/>
      <c r="D62" s="49"/>
      <c r="E62" s="49"/>
      <c r="F62" s="49"/>
      <c r="G62" s="49"/>
      <c r="H62" s="49"/>
      <c r="I62" s="49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</row>
    <row r="63" spans="1:20" s="50" customFormat="1">
      <c r="A63" s="49"/>
      <c r="B63" s="51"/>
      <c r="C63" s="49"/>
      <c r="D63" s="49"/>
      <c r="E63" s="49"/>
      <c r="F63" s="49"/>
      <c r="G63" s="49"/>
      <c r="H63" s="49"/>
      <c r="I63" s="49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</row>
    <row r="64" spans="1:20" s="50" customFormat="1">
      <c r="A64" s="49"/>
      <c r="B64" s="51"/>
      <c r="C64" s="49"/>
      <c r="D64" s="49"/>
      <c r="E64" s="49"/>
      <c r="F64" s="49"/>
      <c r="G64" s="49"/>
      <c r="H64" s="49"/>
      <c r="I64" s="49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</row>
    <row r="65" spans="1:20" s="50" customFormat="1">
      <c r="A65" s="49"/>
      <c r="B65" s="51"/>
      <c r="C65" s="49"/>
      <c r="D65" s="49"/>
      <c r="E65" s="49"/>
      <c r="F65" s="49"/>
      <c r="G65" s="49"/>
      <c r="H65" s="49"/>
      <c r="I65" s="49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</row>
    <row r="66" spans="1:20" s="50" customFormat="1">
      <c r="A66" s="49"/>
      <c r="B66" s="51"/>
      <c r="C66" s="49"/>
      <c r="D66" s="49"/>
      <c r="E66" s="49"/>
      <c r="F66" s="49"/>
      <c r="G66" s="49"/>
      <c r="H66" s="49"/>
      <c r="I66" s="49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</row>
    <row r="67" spans="1:20" s="50" customFormat="1">
      <c r="A67" s="49"/>
      <c r="B67" s="51"/>
      <c r="C67" s="49"/>
      <c r="D67" s="49"/>
      <c r="E67" s="49"/>
      <c r="F67" s="49"/>
      <c r="G67" s="49"/>
      <c r="H67" s="49"/>
      <c r="I67" s="49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</row>
    <row r="68" spans="1:20" s="50" customFormat="1">
      <c r="A68" s="49"/>
      <c r="B68" s="51"/>
      <c r="C68" s="49"/>
      <c r="D68" s="49"/>
      <c r="E68" s="49"/>
      <c r="F68" s="49"/>
      <c r="G68" s="49"/>
      <c r="H68" s="49"/>
      <c r="I68" s="49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</row>
    <row r="69" spans="1:20" s="50" customFormat="1">
      <c r="A69" s="49"/>
      <c r="B69" s="51"/>
      <c r="C69" s="49"/>
      <c r="D69" s="49"/>
      <c r="E69" s="49"/>
      <c r="F69" s="49"/>
      <c r="G69" s="49"/>
      <c r="H69" s="49"/>
      <c r="I69" s="49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</row>
    <row r="70" spans="1:20" s="50" customFormat="1">
      <c r="A70" s="49"/>
      <c r="B70" s="51"/>
      <c r="C70" s="49"/>
      <c r="D70" s="49"/>
      <c r="E70" s="49"/>
      <c r="F70" s="49"/>
      <c r="G70" s="49"/>
      <c r="H70" s="49"/>
      <c r="I70" s="49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</row>
    <row r="71" spans="1:20" s="50" customFormat="1">
      <c r="A71" s="49"/>
      <c r="B71" s="53"/>
      <c r="C71" s="49"/>
      <c r="D71" s="49"/>
      <c r="E71" s="49"/>
      <c r="F71" s="49"/>
      <c r="G71" s="49"/>
      <c r="H71" s="49"/>
      <c r="I71" s="49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</row>
    <row r="72" spans="1:20" s="50" customFormat="1">
      <c r="A72" s="49"/>
      <c r="B72" s="51"/>
      <c r="C72" s="49"/>
      <c r="D72" s="49"/>
      <c r="E72" s="49"/>
      <c r="F72" s="49"/>
      <c r="G72" s="49"/>
      <c r="H72" s="49"/>
      <c r="I72" s="49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</row>
    <row r="73" spans="1:20" s="50" customFormat="1">
      <c r="A73" s="49"/>
      <c r="B73" s="51"/>
      <c r="C73" s="49"/>
      <c r="D73" s="49"/>
      <c r="E73" s="49"/>
      <c r="F73" s="49"/>
      <c r="G73" s="49"/>
      <c r="H73" s="49"/>
      <c r="I73" s="49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</row>
    <row r="74" spans="1:20" s="50" customFormat="1">
      <c r="A74" s="49"/>
      <c r="B74" s="51"/>
      <c r="C74" s="49"/>
      <c r="D74" s="49"/>
      <c r="E74" s="49"/>
      <c r="F74" s="49"/>
      <c r="G74" s="49"/>
      <c r="H74" s="49"/>
      <c r="I74" s="49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</row>
    <row r="75" spans="1:20" s="50" customFormat="1">
      <c r="A75" s="49"/>
      <c r="B75" s="51"/>
      <c r="C75" s="49"/>
      <c r="D75" s="49"/>
      <c r="E75" s="49"/>
      <c r="F75" s="49"/>
      <c r="G75" s="49"/>
      <c r="H75" s="49"/>
      <c r="I75" s="49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</row>
    <row r="76" spans="1:20" s="50" customFormat="1">
      <c r="A76" s="49"/>
      <c r="B76" s="51"/>
      <c r="C76" s="49"/>
      <c r="D76" s="49"/>
      <c r="E76" s="49"/>
      <c r="F76" s="49"/>
      <c r="G76" s="49"/>
      <c r="H76" s="49"/>
      <c r="I76" s="49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</row>
    <row r="77" spans="1:20" s="50" customFormat="1">
      <c r="A77" s="49"/>
      <c r="B77" s="51"/>
      <c r="C77" s="49"/>
      <c r="D77" s="49"/>
      <c r="E77" s="49"/>
      <c r="F77" s="49"/>
      <c r="G77" s="49"/>
      <c r="H77" s="49"/>
      <c r="I77" s="49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</row>
    <row r="78" spans="1:20" s="50" customFormat="1">
      <c r="A78" s="49"/>
      <c r="B78" s="51"/>
      <c r="C78" s="49"/>
      <c r="D78" s="49"/>
      <c r="E78" s="49"/>
      <c r="F78" s="49"/>
      <c r="G78" s="49"/>
      <c r="H78" s="49"/>
      <c r="I78" s="49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</row>
    <row r="79" spans="1:20" s="50" customFormat="1">
      <c r="A79" s="49"/>
      <c r="B79" s="51"/>
      <c r="C79" s="49"/>
      <c r="D79" s="49"/>
      <c r="E79" s="49"/>
      <c r="F79" s="49"/>
      <c r="G79" s="49"/>
      <c r="H79" s="49"/>
      <c r="I79" s="49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</row>
    <row r="80" spans="1:20" s="50" customFormat="1">
      <c r="A80" s="49"/>
      <c r="B80" s="51"/>
      <c r="C80" s="49"/>
      <c r="D80" s="49"/>
      <c r="E80" s="49"/>
      <c r="F80" s="49"/>
      <c r="G80" s="49"/>
      <c r="H80" s="49"/>
      <c r="I80" s="49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</row>
    <row r="81" spans="1:20" s="50" customFormat="1">
      <c r="A81" s="49"/>
      <c r="B81" s="51"/>
      <c r="C81" s="49"/>
      <c r="D81" s="49"/>
      <c r="E81" s="49"/>
      <c r="F81" s="49"/>
      <c r="G81" s="49"/>
      <c r="H81" s="49"/>
      <c r="I81" s="49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</row>
    <row r="82" spans="1:20" s="50" customFormat="1">
      <c r="A82" s="49"/>
      <c r="B82" s="51"/>
      <c r="C82" s="49"/>
      <c r="D82" s="49"/>
      <c r="E82" s="49"/>
      <c r="F82" s="49"/>
      <c r="G82" s="49"/>
      <c r="H82" s="49"/>
      <c r="I82" s="49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</row>
    <row r="83" spans="1:20" s="50" customFormat="1">
      <c r="A83" s="49"/>
      <c r="B83" s="51"/>
      <c r="C83" s="49"/>
      <c r="D83" s="49"/>
      <c r="E83" s="49"/>
      <c r="F83" s="49"/>
      <c r="G83" s="49"/>
      <c r="H83" s="49"/>
      <c r="I83" s="49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</row>
    <row r="84" spans="1:20" s="50" customFormat="1">
      <c r="A84" s="49"/>
      <c r="B84" s="51"/>
      <c r="C84" s="49"/>
      <c r="D84" s="49"/>
      <c r="E84" s="49"/>
      <c r="F84" s="49"/>
      <c r="G84" s="49"/>
      <c r="H84" s="49"/>
      <c r="I84" s="49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</row>
    <row r="85" spans="1:20" s="50" customFormat="1">
      <c r="A85" s="49"/>
      <c r="B85" s="51"/>
      <c r="C85" s="49"/>
      <c r="D85" s="49"/>
      <c r="E85" s="49"/>
      <c r="F85" s="49"/>
      <c r="G85" s="49"/>
      <c r="H85" s="49"/>
      <c r="I85" s="49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</row>
    <row r="86" spans="1:20" s="50" customFormat="1">
      <c r="A86" s="49"/>
      <c r="B86" s="51"/>
      <c r="C86" s="49"/>
      <c r="D86" s="49"/>
      <c r="E86" s="49"/>
      <c r="F86" s="49"/>
      <c r="G86" s="49"/>
      <c r="H86" s="49"/>
      <c r="I86" s="49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</row>
    <row r="87" spans="1:20" s="50" customFormat="1">
      <c r="A87" s="49"/>
      <c r="B87" s="51"/>
      <c r="C87" s="49"/>
      <c r="D87" s="49"/>
      <c r="E87" s="49"/>
      <c r="F87" s="49"/>
      <c r="G87" s="49"/>
      <c r="H87" s="49"/>
      <c r="I87" s="49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</row>
    <row r="88" spans="1:20" s="50" customFormat="1">
      <c r="A88" s="49"/>
      <c r="B88" s="51"/>
      <c r="C88" s="49"/>
      <c r="D88" s="49"/>
      <c r="E88" s="49"/>
      <c r="F88" s="49"/>
      <c r="G88" s="49"/>
      <c r="H88" s="49"/>
      <c r="I88" s="49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</row>
    <row r="89" spans="1:20" s="50" customFormat="1">
      <c r="A89" s="49"/>
      <c r="B89" s="51"/>
      <c r="C89" s="49"/>
      <c r="D89" s="49"/>
      <c r="E89" s="49"/>
      <c r="F89" s="49"/>
      <c r="G89" s="49"/>
      <c r="H89" s="49"/>
      <c r="I89" s="49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</row>
    <row r="90" spans="1:20" s="50" customFormat="1">
      <c r="A90" s="49"/>
      <c r="B90" s="51"/>
      <c r="C90" s="49"/>
      <c r="D90" s="49"/>
      <c r="E90" s="49"/>
      <c r="F90" s="49"/>
      <c r="G90" s="49"/>
      <c r="H90" s="49"/>
      <c r="I90" s="49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</row>
    <row r="91" spans="1:20" s="50" customFormat="1">
      <c r="A91" s="49"/>
      <c r="B91" s="53"/>
      <c r="C91" s="49"/>
      <c r="D91" s="49"/>
      <c r="E91" s="49"/>
      <c r="F91" s="49"/>
      <c r="G91" s="49"/>
      <c r="H91" s="49"/>
      <c r="I91" s="49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</row>
    <row r="92" spans="1:20" s="50" customFormat="1">
      <c r="A92" s="49"/>
      <c r="B92" s="51"/>
      <c r="C92" s="49"/>
      <c r="D92" s="49"/>
      <c r="E92" s="49"/>
      <c r="F92" s="49"/>
      <c r="G92" s="49"/>
      <c r="H92" s="49"/>
      <c r="I92" s="49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</row>
    <row r="93" spans="1:20" s="50" customFormat="1">
      <c r="B93" s="49"/>
      <c r="C93" s="49"/>
      <c r="D93" s="49"/>
      <c r="E93" s="49"/>
      <c r="F93" s="49"/>
      <c r="G93" s="49"/>
      <c r="H93" s="49"/>
      <c r="I93" s="49"/>
    </row>
    <row r="94" spans="1:20" s="50" customFormat="1">
      <c r="B94" s="53"/>
      <c r="C94" s="49"/>
      <c r="D94" s="49"/>
      <c r="E94" s="49"/>
      <c r="F94" s="49"/>
      <c r="G94" s="49"/>
      <c r="H94" s="49"/>
      <c r="I94" s="49"/>
    </row>
    <row r="95" spans="1:20" s="50" customFormat="1">
      <c r="B95" s="53"/>
      <c r="C95" s="49"/>
      <c r="D95" s="49"/>
      <c r="E95" s="49"/>
      <c r="F95" s="49"/>
      <c r="G95" s="49"/>
      <c r="H95" s="49"/>
      <c r="I95" s="49"/>
    </row>
    <row r="96" spans="1:20" s="55" customFormat="1">
      <c r="B96" s="51"/>
      <c r="C96" s="49"/>
      <c r="D96" s="49"/>
      <c r="E96" s="49"/>
      <c r="F96" s="49"/>
      <c r="G96" s="49"/>
      <c r="H96" s="49"/>
      <c r="I96" s="49"/>
    </row>
    <row r="97" spans="2:9" s="55" customFormat="1">
      <c r="B97" s="51"/>
      <c r="C97" s="49"/>
      <c r="D97" s="49"/>
      <c r="E97" s="49"/>
      <c r="F97" s="49"/>
      <c r="G97" s="49"/>
      <c r="H97" s="49"/>
      <c r="I97" s="49"/>
    </row>
    <row r="98" spans="2:9" s="55" customFormat="1">
      <c r="B98" s="51"/>
      <c r="C98" s="49"/>
      <c r="D98" s="49"/>
      <c r="E98" s="49"/>
      <c r="F98" s="49"/>
      <c r="G98" s="49"/>
      <c r="H98" s="49"/>
      <c r="I98" s="49"/>
    </row>
    <row r="99" spans="2:9" s="55" customFormat="1">
      <c r="B99" s="51"/>
      <c r="C99" s="49"/>
      <c r="D99" s="49"/>
      <c r="E99" s="49"/>
      <c r="F99" s="49"/>
      <c r="G99" s="49"/>
      <c r="H99" s="49"/>
      <c r="I99" s="49"/>
    </row>
    <row r="100" spans="2:9" s="55" customFormat="1">
      <c r="B100" s="51"/>
      <c r="C100" s="49"/>
      <c r="D100" s="49"/>
      <c r="E100" s="49"/>
      <c r="F100" s="49"/>
      <c r="G100" s="49"/>
      <c r="H100" s="49"/>
      <c r="I100" s="49"/>
    </row>
    <row r="101" spans="2:9" s="55" customFormat="1">
      <c r="B101" s="51"/>
      <c r="C101" s="49"/>
      <c r="D101" s="49"/>
      <c r="E101" s="49"/>
      <c r="F101" s="49"/>
      <c r="G101" s="49"/>
      <c r="H101" s="49"/>
      <c r="I101" s="49"/>
    </row>
    <row r="102" spans="2:9" s="55" customFormat="1">
      <c r="B102" s="51"/>
      <c r="C102" s="49"/>
      <c r="D102" s="49"/>
      <c r="E102" s="49"/>
      <c r="F102" s="49"/>
      <c r="G102" s="49"/>
      <c r="H102" s="49"/>
      <c r="I102" s="49"/>
    </row>
    <row r="103" spans="2:9" s="55" customFormat="1">
      <c r="B103" s="51"/>
      <c r="C103" s="49"/>
      <c r="D103" s="49"/>
      <c r="E103" s="49"/>
      <c r="F103" s="49"/>
      <c r="G103" s="49"/>
      <c r="H103" s="49"/>
      <c r="I103" s="49"/>
    </row>
    <row r="104" spans="2:9" s="55" customFormat="1">
      <c r="B104" s="51"/>
      <c r="C104" s="49"/>
      <c r="D104" s="49"/>
      <c r="E104" s="49"/>
      <c r="F104" s="49"/>
      <c r="G104" s="49"/>
      <c r="H104" s="49"/>
      <c r="I104" s="49"/>
    </row>
    <row r="105" spans="2:9" s="55" customFormat="1">
      <c r="B105" s="51"/>
      <c r="C105" s="49"/>
      <c r="D105" s="49"/>
      <c r="E105" s="49"/>
      <c r="F105" s="49"/>
      <c r="G105" s="49"/>
      <c r="H105" s="49"/>
      <c r="I105" s="49"/>
    </row>
    <row r="106" spans="2:9" s="55" customFormat="1">
      <c r="B106" s="51"/>
      <c r="C106" s="49"/>
      <c r="D106" s="49"/>
      <c r="E106" s="49"/>
      <c r="F106" s="49"/>
      <c r="G106" s="49"/>
      <c r="H106" s="49"/>
      <c r="I106" s="49"/>
    </row>
    <row r="107" spans="2:9" s="55" customFormat="1">
      <c r="B107" s="51"/>
      <c r="C107" s="49"/>
      <c r="D107" s="49"/>
      <c r="E107" s="49"/>
      <c r="F107" s="49"/>
      <c r="G107" s="49"/>
      <c r="H107" s="49"/>
      <c r="I107" s="49"/>
    </row>
    <row r="108" spans="2:9" s="55" customFormat="1">
      <c r="B108" s="53"/>
      <c r="C108" s="49"/>
      <c r="D108" s="49"/>
      <c r="E108" s="49"/>
      <c r="F108" s="49"/>
      <c r="G108" s="49"/>
      <c r="H108" s="49"/>
      <c r="I108" s="49"/>
    </row>
    <row r="109" spans="2:9" s="55" customFormat="1">
      <c r="B109" s="51"/>
      <c r="C109" s="49"/>
      <c r="D109" s="49"/>
      <c r="E109" s="49"/>
      <c r="F109" s="49"/>
      <c r="G109" s="49"/>
      <c r="H109" s="49"/>
      <c r="I109" s="49"/>
    </row>
    <row r="110" spans="2:9" s="55" customFormat="1">
      <c r="B110" s="51"/>
      <c r="C110" s="49"/>
      <c r="D110" s="49"/>
      <c r="E110" s="49"/>
      <c r="F110" s="49"/>
      <c r="G110" s="49"/>
      <c r="H110" s="49"/>
      <c r="I110" s="49"/>
    </row>
    <row r="111" spans="2:9" s="55" customFormat="1"/>
  </sheetData>
  <sheetProtection algorithmName="SHA-512" hashValue="h4WGxnwo7V22OJ+QOKNaiqdWCrr7zd2V0Njjx7wh/VTaFPT2Ky9iv6JVM2JOAUAyu6F3cORhZJZbhYpjjIdvwA==" saltValue="CZl9pq76Q3m8dcmhfM/ngw==" spinCount="100000" sheet="1" objects="1" scenarios="1"/>
  <protectedRanges>
    <protectedRange sqref="C3 E3 B4 E7 H7 H9 E9 B7:C7 B9:C9" name="範圍FOA"/>
    <protectedRange sqref="B11:C11" name="範圍FOA_1"/>
  </protectedRanges>
  <mergeCells count="13">
    <mergeCell ref="B1:H1"/>
    <mergeCell ref="J1:J3"/>
    <mergeCell ref="B5:I5"/>
    <mergeCell ref="B7:C7"/>
    <mergeCell ref="E7:F7"/>
    <mergeCell ref="H7:I7"/>
    <mergeCell ref="B15:I15"/>
    <mergeCell ref="B9:C9"/>
    <mergeCell ref="E9:F9"/>
    <mergeCell ref="H9:I9"/>
    <mergeCell ref="B11:C11"/>
    <mergeCell ref="B13:I13"/>
    <mergeCell ref="B14:I14"/>
  </mergeCells>
  <phoneticPr fontId="1" type="noConversion"/>
  <printOptions horizontalCentered="1"/>
  <pageMargins left="0.74803149606299213" right="0.74803149606299213" top="0.35433070866141736" bottom="1.0629921259842521" header="0.51181102362204722" footer="0.51181102362204722"/>
  <pageSetup paperSize="9" scale="91" fitToHeight="5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4"/>
  <sheetViews>
    <sheetView zoomScale="85" zoomScaleNormal="85" workbookViewId="0">
      <selection activeCell="F20" sqref="F20"/>
    </sheetView>
  </sheetViews>
  <sheetFormatPr defaultRowHeight="16.5"/>
  <cols>
    <col min="1" max="1" width="15.625" style="1" customWidth="1"/>
    <col min="2" max="20" width="11.625" style="1" customWidth="1"/>
    <col min="21" max="16384" width="9" style="1"/>
  </cols>
  <sheetData>
    <row r="1" spans="1:25" ht="27.95" customHeight="1">
      <c r="A1" s="86" t="s">
        <v>73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2" t="str">
        <f>IF(COUNTBLANK(U11)=1,"","本表公式有誤" &amp; CHAR(10) &amp; "請參考下方檢核訊息修正")</f>
        <v/>
      </c>
      <c r="V1" s="83"/>
      <c r="W1" s="83"/>
      <c r="X1" s="83"/>
      <c r="Y1" s="28"/>
    </row>
    <row r="2" spans="1:25" ht="27.95" customHeight="1">
      <c r="A2" s="87" t="s">
        <v>48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4"/>
      <c r="V2" s="85"/>
      <c r="W2" s="85"/>
      <c r="X2" s="85"/>
      <c r="Y2" s="28"/>
    </row>
    <row r="3" spans="1:25" s="21" customFormat="1" ht="27.95" customHeight="1">
      <c r="A3" s="27"/>
      <c r="B3" s="26"/>
      <c r="C3" s="26"/>
      <c r="D3" s="26"/>
      <c r="E3" s="26"/>
      <c r="F3" s="26"/>
      <c r="G3" s="26"/>
      <c r="H3" s="26"/>
      <c r="I3" s="101" t="str">
        <f>FOA!BA1</f>
        <v>民國年月底</v>
      </c>
      <c r="J3" s="101"/>
      <c r="K3" s="101"/>
      <c r="L3" s="101"/>
      <c r="M3" s="26"/>
      <c r="N3" s="26"/>
      <c r="O3" s="26"/>
      <c r="P3" s="26"/>
      <c r="Q3" s="26"/>
    </row>
    <row r="4" spans="1:25" ht="20.100000000000001" customHeight="1">
      <c r="A4" s="25" t="s">
        <v>47</v>
      </c>
    </row>
    <row r="5" spans="1:25" s="20" customFormat="1" ht="20.100000000000001" customHeight="1">
      <c r="A5" s="25" t="s">
        <v>46</v>
      </c>
      <c r="B5" s="24" t="str">
        <f>IF(FOA!B4="","", FOA!B4)</f>
        <v/>
      </c>
      <c r="C5" s="102" t="s">
        <v>45</v>
      </c>
      <c r="D5" s="102"/>
      <c r="E5" s="103" t="str">
        <f>IF(FOA!B5="","", FOA!B5)</f>
        <v/>
      </c>
      <c r="F5" s="103"/>
      <c r="G5" s="103"/>
      <c r="Q5" s="23"/>
      <c r="R5" s="21"/>
      <c r="S5" s="21"/>
      <c r="T5" s="21"/>
      <c r="U5" s="21"/>
      <c r="V5" s="21"/>
    </row>
    <row r="6" spans="1:25" s="20" customFormat="1" ht="20.100000000000001" customHeight="1">
      <c r="A6" s="99" t="s">
        <v>44</v>
      </c>
      <c r="B6" s="100"/>
      <c r="C6" s="100"/>
      <c r="D6" s="100"/>
      <c r="E6" s="100"/>
      <c r="F6" s="100"/>
      <c r="G6" s="100"/>
      <c r="H6" s="100"/>
      <c r="I6" s="100"/>
      <c r="J6" s="100"/>
      <c r="O6" s="22"/>
      <c r="Q6" s="22"/>
      <c r="R6" s="21"/>
      <c r="S6" s="21"/>
      <c r="T6" s="22" t="s">
        <v>43</v>
      </c>
      <c r="U6" s="21"/>
      <c r="V6" s="21"/>
    </row>
    <row r="7" spans="1:25" s="5" customFormat="1" ht="32.1" customHeight="1">
      <c r="A7" s="88" t="s">
        <v>42</v>
      </c>
      <c r="B7" s="90" t="s">
        <v>41</v>
      </c>
      <c r="C7" s="91"/>
      <c r="D7" s="91"/>
      <c r="E7" s="91"/>
      <c r="F7" s="91"/>
      <c r="G7" s="91"/>
      <c r="H7" s="92"/>
      <c r="I7" s="90" t="s">
        <v>40</v>
      </c>
      <c r="J7" s="91"/>
      <c r="K7" s="91"/>
      <c r="L7" s="91"/>
      <c r="M7" s="92"/>
      <c r="N7" s="93" t="s">
        <v>74</v>
      </c>
      <c r="O7" s="94"/>
      <c r="P7" s="94"/>
      <c r="Q7" s="94"/>
      <c r="R7" s="94"/>
      <c r="S7" s="94"/>
      <c r="T7" s="95"/>
      <c r="U7" s="19"/>
      <c r="V7" s="19"/>
      <c r="W7" s="19"/>
      <c r="X7" s="19"/>
    </row>
    <row r="8" spans="1:25" s="5" customFormat="1" ht="32.1" customHeight="1">
      <c r="A8" s="89"/>
      <c r="B8" s="96" t="s">
        <v>39</v>
      </c>
      <c r="C8" s="73" t="s">
        <v>38</v>
      </c>
      <c r="D8" s="74"/>
      <c r="E8" s="97" t="s">
        <v>37</v>
      </c>
      <c r="F8" s="98"/>
      <c r="G8" s="79" t="s">
        <v>70</v>
      </c>
      <c r="H8" s="80" t="s">
        <v>23</v>
      </c>
      <c r="I8" s="79" t="s">
        <v>36</v>
      </c>
      <c r="J8" s="79" t="s">
        <v>35</v>
      </c>
      <c r="K8" s="69" t="s">
        <v>34</v>
      </c>
      <c r="L8" s="69" t="s">
        <v>33</v>
      </c>
      <c r="M8" s="69" t="s">
        <v>32</v>
      </c>
      <c r="N8" s="73" t="s">
        <v>31</v>
      </c>
      <c r="O8" s="74"/>
      <c r="P8" s="71" t="s">
        <v>30</v>
      </c>
      <c r="Q8" s="72"/>
      <c r="R8" s="75" t="s">
        <v>71</v>
      </c>
      <c r="S8" s="77" t="s">
        <v>29</v>
      </c>
      <c r="T8" s="77" t="s">
        <v>23</v>
      </c>
      <c r="U8" s="14" t="s">
        <v>28</v>
      </c>
      <c r="V8" s="14" t="s">
        <v>28</v>
      </c>
      <c r="W8" s="14" t="s">
        <v>28</v>
      </c>
      <c r="X8" s="14" t="s">
        <v>28</v>
      </c>
    </row>
    <row r="9" spans="1:25" s="5" customFormat="1" ht="32.1" customHeight="1">
      <c r="A9" s="89"/>
      <c r="B9" s="81"/>
      <c r="C9" s="18" t="s">
        <v>27</v>
      </c>
      <c r="D9" s="16" t="s">
        <v>23</v>
      </c>
      <c r="E9" s="17" t="s">
        <v>26</v>
      </c>
      <c r="F9" s="17" t="s">
        <v>25</v>
      </c>
      <c r="G9" s="70"/>
      <c r="H9" s="81"/>
      <c r="I9" s="70"/>
      <c r="J9" s="70"/>
      <c r="K9" s="70"/>
      <c r="L9" s="70"/>
      <c r="M9" s="70"/>
      <c r="N9" s="16" t="s">
        <v>24</v>
      </c>
      <c r="O9" s="16" t="s">
        <v>23</v>
      </c>
      <c r="P9" s="15" t="s">
        <v>22</v>
      </c>
      <c r="Q9" s="15" t="s">
        <v>21</v>
      </c>
      <c r="R9" s="76"/>
      <c r="S9" s="78"/>
      <c r="T9" s="78"/>
      <c r="U9" s="14" t="s">
        <v>20</v>
      </c>
      <c r="V9" s="14" t="s">
        <v>20</v>
      </c>
      <c r="W9" s="14" t="s">
        <v>20</v>
      </c>
      <c r="X9" s="14" t="s">
        <v>20</v>
      </c>
    </row>
    <row r="10" spans="1:25" s="5" customFormat="1" ht="20.100000000000001" customHeight="1">
      <c r="A10" s="89"/>
      <c r="B10" s="13" t="s">
        <v>19</v>
      </c>
      <c r="C10" s="13" t="s">
        <v>18</v>
      </c>
      <c r="D10" s="13" t="s">
        <v>69</v>
      </c>
      <c r="E10" s="12" t="s">
        <v>17</v>
      </c>
      <c r="F10" s="12" t="s">
        <v>16</v>
      </c>
      <c r="G10" s="12" t="s">
        <v>15</v>
      </c>
      <c r="H10" s="12" t="s">
        <v>14</v>
      </c>
      <c r="I10" s="12" t="s">
        <v>13</v>
      </c>
      <c r="J10" s="12" t="s">
        <v>12</v>
      </c>
      <c r="K10" s="12" t="s">
        <v>11</v>
      </c>
      <c r="L10" s="12" t="s">
        <v>10</v>
      </c>
      <c r="M10" s="12" t="s">
        <v>9</v>
      </c>
      <c r="N10" s="12" t="s">
        <v>8</v>
      </c>
      <c r="O10" s="12" t="s">
        <v>7</v>
      </c>
      <c r="P10" s="12" t="s">
        <v>6</v>
      </c>
      <c r="Q10" s="12" t="s">
        <v>5</v>
      </c>
      <c r="R10" s="12" t="s">
        <v>4</v>
      </c>
      <c r="S10" s="12" t="s">
        <v>3</v>
      </c>
      <c r="T10" s="12" t="s">
        <v>2</v>
      </c>
      <c r="U10" s="11"/>
      <c r="V10" s="11"/>
      <c r="W10" s="11"/>
      <c r="X10" s="11"/>
    </row>
    <row r="11" spans="1:25" s="5" customFormat="1" ht="20.100000000000001" customHeight="1">
      <c r="A11" s="10" t="s">
        <v>1</v>
      </c>
      <c r="B11" s="9">
        <f>C11+D11+E11+F11+G11+H11</f>
        <v>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7" t="str">
        <f>IF(AND(V11="T",W11="T",X11="T"),"","ERROR")</f>
        <v/>
      </c>
      <c r="V11" s="6" t="str">
        <f>IF(B11=C11+D11+E11+F11+G11+H11,"T","F")</f>
        <v>T</v>
      </c>
      <c r="W11" s="6" t="str">
        <f>IF(J11=N11+O11+P11+Q11+R11-S11+T11,"T","F")</f>
        <v>T</v>
      </c>
      <c r="X11" s="6" t="str">
        <f>IF(J11=B11+I11,"T","F")</f>
        <v>T</v>
      </c>
    </row>
    <row r="12" spans="1:25" ht="93" customHeight="1">
      <c r="A12" s="68" t="s">
        <v>0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</row>
    <row r="14" spans="1:25" s="2" customFormat="1" ht="20.100000000000001" customHeight="1">
      <c r="A14" s="66"/>
      <c r="B14" s="66"/>
      <c r="C14" s="67"/>
      <c r="D14" s="67"/>
      <c r="E14" s="67"/>
      <c r="G14" s="4"/>
      <c r="H14" s="67"/>
      <c r="I14" s="67"/>
      <c r="J14" s="67"/>
      <c r="L14" s="4"/>
      <c r="M14" s="3"/>
      <c r="N14" s="3"/>
      <c r="O14" s="3"/>
    </row>
  </sheetData>
  <sheetProtection algorithmName="SHA-512" hashValue="dmjoBxpQs64SXR6Wl5qMjeH+7bIaoMmx4m7wDHm+fM+g4Wcr8tBGJ5n2zQrx7w9R6USm8JzMULc6wcnXh5tuJQ==" saltValue="flaBcHyR9hNbXJO7o2exnQ==" spinCount="100000" sheet="1" formatCells="0" formatColumns="0" formatRows="0" autoFilter="0"/>
  <mergeCells count="30">
    <mergeCell ref="U1:X2"/>
    <mergeCell ref="A1:T1"/>
    <mergeCell ref="A2:T2"/>
    <mergeCell ref="A7:A10"/>
    <mergeCell ref="B7:H7"/>
    <mergeCell ref="I7:M7"/>
    <mergeCell ref="N7:T7"/>
    <mergeCell ref="B8:B9"/>
    <mergeCell ref="E8:F8"/>
    <mergeCell ref="A6:J6"/>
    <mergeCell ref="I3:L3"/>
    <mergeCell ref="C5:D5"/>
    <mergeCell ref="N8:O8"/>
    <mergeCell ref="E5:G5"/>
    <mergeCell ref="A14:B14"/>
    <mergeCell ref="C14:E14"/>
    <mergeCell ref="H14:J14"/>
    <mergeCell ref="A12:T12"/>
    <mergeCell ref="M8:M9"/>
    <mergeCell ref="P8:Q8"/>
    <mergeCell ref="C8:D8"/>
    <mergeCell ref="R8:R9"/>
    <mergeCell ref="S8:S9"/>
    <mergeCell ref="T8:T9"/>
    <mergeCell ref="G8:G9"/>
    <mergeCell ref="H8:H9"/>
    <mergeCell ref="I8:I9"/>
    <mergeCell ref="J8:J9"/>
    <mergeCell ref="K8:K9"/>
    <mergeCell ref="L8:L9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scale="5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FOA</vt:lpstr>
      <vt:lpstr>2912-2</vt:lpstr>
      <vt:lpstr>'2912-2'!Print_Area</vt:lpstr>
      <vt:lpstr>FOA!Print_Area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洪菁吟</dc:creator>
  <cp:lastModifiedBy>洪菁吟</cp:lastModifiedBy>
  <cp:lastPrinted>2020-11-06T09:33:49Z</cp:lastPrinted>
  <dcterms:created xsi:type="dcterms:W3CDTF">2020-10-13T09:41:37Z</dcterms:created>
  <dcterms:modified xsi:type="dcterms:W3CDTF">2022-07-05T02:13:13Z</dcterms:modified>
</cp:coreProperties>
</file>