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<sst xmlns="http://schemas.openxmlformats.org/spreadsheetml/2006/main" count="91" uniqueCount="70">
  <si>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</si>
  <si>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</si>
  <si>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</si>
  <si>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</si>
  <si>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</si>
  <si>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</si>
  <si>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</si>
  <si>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</si>
  <si>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</si>
  <si>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</si>
  <si>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</si>
  <si>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</si>
  <si>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</si>
  <si>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</si>
  <si>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</si>
  <si>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</si>
  <si>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2-16   </t>
    </r>
    <r>
      <rPr>
        <sz val="15"/>
        <rFont val="標楷體"/>
        <family val="4"/>
      </rPr>
      <t>民營藝術、娛樂及休閒服務業資產負債統計表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</si>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</sst>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208" fontId="6" fillId="0" borderId="7" xfId="0" applyNumberFormat="1" applyFont="1" applyFill="1" applyBorder="1" applyAlignment="1">
      <alignment horizontal="right" vertical="center"/>
    </xf>
    <xf numFmtId="208" fontId="6" fillId="0" borderId="8" xfId="0" applyNumberFormat="1" applyFont="1" applyFill="1" applyBorder="1" applyAlignment="1">
      <alignment horizontal="right" vertical="center"/>
    </xf>
    <xf numFmtId="208" fontId="6" fillId="0" borderId="2" xfId="0" applyNumberFormat="1" applyFont="1" applyFill="1" applyBorder="1" applyAlignment="1">
      <alignment horizontal="right" vertical="center"/>
    </xf>
    <xf numFmtId="208" fontId="6" fillId="0" borderId="4" xfId="0" applyNumberFormat="1" applyFont="1" applyFill="1" applyBorder="1" applyAlignment="1">
      <alignment horizontal="right" vertical="center"/>
    </xf>
    <xf numFmtId="208" fontId="6" fillId="0" borderId="9" xfId="0" applyNumberFormat="1" applyFont="1" applyFill="1" applyBorder="1" applyAlignment="1">
      <alignment horizontal="right" vertical="center"/>
    </xf>
    <xf numFmtId="208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1045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7">
        <row r="8">
          <cell r="B8">
            <v>238327983.67334932</v>
          </cell>
          <cell r="C8">
            <v>227571795.49125525</v>
          </cell>
          <cell r="E8">
            <v>165992874.9142059</v>
          </cell>
          <cell r="F8">
            <v>191597413.64918682</v>
          </cell>
        </row>
        <row r="9">
          <cell r="B9">
            <v>1064407.7054216948</v>
          </cell>
          <cell r="C9">
            <v>453832.74866364925</v>
          </cell>
          <cell r="E9">
            <v>52277308.93328236</v>
          </cell>
          <cell r="F9">
            <v>74251020.70229368</v>
          </cell>
        </row>
        <row r="10">
          <cell r="B10">
            <v>17387663.10296808</v>
          </cell>
          <cell r="C10">
            <v>15805810.835393565</v>
          </cell>
          <cell r="E10">
            <v>5129344.315981743</v>
          </cell>
          <cell r="F10">
            <v>2995483.800165039</v>
          </cell>
        </row>
        <row r="11">
          <cell r="B11">
            <v>11156891.584128108</v>
          </cell>
          <cell r="C11">
            <v>9026714.557943758</v>
          </cell>
          <cell r="E11">
            <v>0</v>
          </cell>
          <cell r="F11">
            <v>0</v>
          </cell>
        </row>
        <row r="12">
          <cell r="B12">
            <v>5736872.378168995</v>
          </cell>
          <cell r="C12">
            <v>6696851.75751395</v>
          </cell>
          <cell r="E12">
            <v>4543647.255500734</v>
          </cell>
          <cell r="F12">
            <v>1115031.896676781</v>
          </cell>
        </row>
        <row r="13">
          <cell r="B13">
            <v>493899.14067097695</v>
          </cell>
          <cell r="C13">
            <v>82244.51993585256</v>
          </cell>
          <cell r="E13">
            <v>585697.0604810107</v>
          </cell>
          <cell r="F13">
            <v>1880451.9034882581</v>
          </cell>
        </row>
        <row r="14">
          <cell r="B14">
            <v>10007</v>
          </cell>
          <cell r="C14">
            <v>218603.80666293818</v>
          </cell>
          <cell r="E14">
            <v>115131.93268265184</v>
          </cell>
          <cell r="F14">
            <v>1777299.3519921275</v>
          </cell>
        </row>
        <row r="15">
          <cell r="B15">
            <v>519545.46747502394</v>
          </cell>
          <cell r="C15">
            <v>936881.5895300502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94966163.83673587</v>
          </cell>
          <cell r="F16">
            <v>99002303.81010479</v>
          </cell>
        </row>
        <row r="17">
          <cell r="B17">
            <v>0</v>
          </cell>
          <cell r="C17">
            <v>0</v>
          </cell>
          <cell r="E17">
            <v>1775199.4317646201</v>
          </cell>
          <cell r="F17">
            <v>1348660.1305757053</v>
          </cell>
        </row>
        <row r="18">
          <cell r="B18">
            <v>519545.46747502394</v>
          </cell>
          <cell r="C18">
            <v>468583.1182601397</v>
          </cell>
          <cell r="E18">
            <v>701730.6367765605</v>
          </cell>
          <cell r="F18">
            <v>354794.7709198805</v>
          </cell>
        </row>
        <row r="19">
          <cell r="B19">
            <v>0</v>
          </cell>
          <cell r="C19">
            <v>411248.47126991017</v>
          </cell>
          <cell r="E19">
            <v>33200693.65602703</v>
          </cell>
          <cell r="F19">
            <v>23736618.741001282</v>
          </cell>
        </row>
        <row r="20">
          <cell r="B20">
            <v>0</v>
          </cell>
          <cell r="C20">
            <v>57050</v>
          </cell>
          <cell r="E20">
            <v>59027611.5828465</v>
          </cell>
          <cell r="F20">
            <v>73289254.0721704</v>
          </cell>
        </row>
        <row r="21">
          <cell r="B21">
            <v>21205179.365299016</v>
          </cell>
          <cell r="C21">
            <v>19043894.244356576</v>
          </cell>
          <cell r="E21">
            <v>260928.52932132728</v>
          </cell>
          <cell r="F21">
            <v>272976.0954376015</v>
          </cell>
        </row>
        <row r="22">
          <cell r="B22">
            <v>2913534.368804538</v>
          </cell>
          <cell r="C22">
            <v>2135193.560398291</v>
          </cell>
          <cell r="E22">
            <v>5673627.49208769</v>
          </cell>
          <cell r="F22">
            <v>10226882.973420288</v>
          </cell>
        </row>
        <row r="23">
          <cell r="B23">
            <v>863441.4780966361</v>
          </cell>
          <cell r="C23">
            <v>350324.70403247175</v>
          </cell>
          <cell r="E23">
            <v>764767.90703406</v>
          </cell>
          <cell r="F23">
            <v>0</v>
          </cell>
        </row>
        <row r="24">
          <cell r="B24">
            <v>9432071.851850905</v>
          </cell>
          <cell r="C24">
            <v>14594934.43087283</v>
          </cell>
          <cell r="E24">
            <v>0</v>
          </cell>
          <cell r="F24">
            <v>0</v>
          </cell>
        </row>
        <row r="25">
          <cell r="B25">
            <v>7878861.513709819</v>
          </cell>
          <cell r="C25">
            <v>1919665.0068401305</v>
          </cell>
          <cell r="E25">
            <v>158237.08517296397</v>
          </cell>
          <cell r="F25">
            <v>170469.9683848571</v>
          </cell>
        </row>
        <row r="26">
          <cell r="B26">
            <v>133891.05262047745</v>
          </cell>
          <cell r="C26">
            <v>61560.70036940806</v>
          </cell>
          <cell r="E26">
            <v>41621.77715533354</v>
          </cell>
          <cell r="F26">
            <v>119420.78222772866</v>
          </cell>
        </row>
        <row r="27">
          <cell r="B27">
            <v>16620.89978336016</v>
          </cell>
          <cell r="C27">
            <v>17784.158156565965</v>
          </cell>
          <cell r="E27">
            <v>6549575.750695727</v>
          </cell>
          <cell r="F27">
            <v>2784264.330097692</v>
          </cell>
        </row>
        <row r="28">
          <cell r="B28">
            <v>9891458.116921078</v>
          </cell>
          <cell r="C28">
            <v>9700859.02738655</v>
          </cell>
          <cell r="E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E29">
            <v>317095.8833772114</v>
          </cell>
          <cell r="F29">
            <v>257219.70857043192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12971.39416197373</v>
          </cell>
        </row>
        <row r="31">
          <cell r="B31">
            <v>836587.8683895698</v>
          </cell>
          <cell r="C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</row>
        <row r="33">
          <cell r="B33">
            <v>503921.61311257596</v>
          </cell>
          <cell r="C33">
            <v>459041.68167698634</v>
          </cell>
          <cell r="E33">
            <v>0</v>
          </cell>
          <cell r="F33">
            <v>0</v>
          </cell>
        </row>
        <row r="34">
          <cell r="B34">
            <v>8515766.652582565</v>
          </cell>
          <cell r="C34">
            <v>9101433.119410777</v>
          </cell>
          <cell r="E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76.8277682057098</v>
          </cell>
        </row>
        <row r="36">
          <cell r="B36">
            <v>5965.495960725223</v>
          </cell>
          <cell r="C36">
            <v>0</v>
          </cell>
        </row>
        <row r="37">
          <cell r="B37">
            <v>29216.486875641123</v>
          </cell>
          <cell r="C37">
            <v>140384.22629878603</v>
          </cell>
        </row>
        <row r="38">
          <cell r="B38">
            <v>1777877.2544221024</v>
          </cell>
          <cell r="C38">
            <v>5656995.40508686</v>
          </cell>
        </row>
        <row r="39">
          <cell r="B39">
            <v>4520656.973714129</v>
          </cell>
          <cell r="C39">
            <v>1566226.3814965878</v>
          </cell>
        </row>
        <row r="40">
          <cell r="B40">
            <v>0</v>
          </cell>
          <cell r="C40">
            <v>0</v>
          </cell>
          <cell r="E40">
            <v>72335108.75914338</v>
          </cell>
          <cell r="F40">
            <v>35974381.84206849</v>
          </cell>
        </row>
        <row r="41">
          <cell r="B41">
            <v>4495744.8574300455</v>
          </cell>
          <cell r="C41">
            <v>1566226.3814965878</v>
          </cell>
          <cell r="E41">
            <v>93091443.5541385</v>
          </cell>
          <cell r="F41">
            <v>101684189.06317821</v>
          </cell>
        </row>
        <row r="42">
          <cell r="B42">
            <v>24912.1162840842</v>
          </cell>
          <cell r="C42">
            <v>0</v>
          </cell>
          <cell r="E42">
            <v>21.04283213480417</v>
          </cell>
          <cell r="F42">
            <v>0</v>
          </cell>
        </row>
        <row r="43">
          <cell r="B43">
            <v>0</v>
          </cell>
          <cell r="C43">
            <v>0</v>
          </cell>
          <cell r="E43">
            <v>3833928.30163452</v>
          </cell>
          <cell r="F43">
            <v>4982505.165836016</v>
          </cell>
        </row>
        <row r="44">
          <cell r="B44">
            <v>0</v>
          </cell>
          <cell r="C44">
            <v>0</v>
          </cell>
          <cell r="E44">
            <v>20101830.129896265</v>
          </cell>
          <cell r="F44">
            <v>28648796.640768826</v>
          </cell>
        </row>
        <row r="45">
          <cell r="B45">
            <v>7479663.9035552265</v>
          </cell>
          <cell r="C45">
            <v>2708678.759975086</v>
          </cell>
          <cell r="E45">
            <v>67183328.67512381</v>
          </cell>
          <cell r="F45">
            <v>67128771.031063</v>
          </cell>
        </row>
        <row r="46">
          <cell r="B46">
            <v>166553314.64198342</v>
          </cell>
          <cell r="C46">
            <v>164125782.0256574</v>
          </cell>
          <cell r="E46">
            <v>1972335.4046517792</v>
          </cell>
          <cell r="F46">
            <v>924116.2255104061</v>
          </cell>
        </row>
        <row r="47">
          <cell r="B47">
            <v>89674348.69354047</v>
          </cell>
          <cell r="C47">
            <v>68525720.77318555</v>
          </cell>
          <cell r="E47">
            <v>-20756334.794995103</v>
          </cell>
          <cell r="F47">
            <v>-65709807.22110975</v>
          </cell>
        </row>
        <row r="48">
          <cell r="B48">
            <v>180849310.9598858</v>
          </cell>
          <cell r="C48">
            <v>218092612.04158548</v>
          </cell>
        </row>
        <row r="49">
          <cell r="B49">
            <v>103970345.01144277</v>
          </cell>
          <cell r="C49">
            <v>122492550.78911364</v>
          </cell>
        </row>
        <row r="50">
          <cell r="B50">
            <v>7918210.141589395</v>
          </cell>
          <cell r="C50">
            <v>7354230.667046079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D39" sqref="D39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29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1" customFormat="1" ht="30" customHeight="1">
      <c r="A1" s="41" t="s">
        <v>16</v>
      </c>
      <c r="B1" s="42"/>
      <c r="C1" s="42"/>
      <c r="D1" s="42"/>
      <c r="E1" s="42"/>
      <c r="F1" s="42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3" t="s">
        <v>63</v>
      </c>
      <c r="B4" s="43"/>
      <c r="C4" s="43"/>
      <c r="D4" s="43"/>
      <c r="E4" s="43"/>
      <c r="F4" s="43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7" customFormat="1" ht="16.5" customHeight="1">
      <c r="A6" s="13" t="s">
        <v>1</v>
      </c>
      <c r="B6" s="14" t="s">
        <v>64</v>
      </c>
      <c r="C6" s="14" t="s">
        <v>65</v>
      </c>
      <c r="D6" s="13" t="s">
        <v>1</v>
      </c>
      <c r="E6" s="14" t="s">
        <v>64</v>
      </c>
      <c r="F6" s="15" t="s">
        <v>65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30" t="s">
        <v>2</v>
      </c>
      <c r="B8" s="39">
        <f>'[1]表2-16'!B8</f>
        <v>238327983.67334932</v>
      </c>
      <c r="C8" s="39">
        <f>'[1]表2-16'!C8</f>
        <v>227571795.49125525</v>
      </c>
      <c r="D8" s="31" t="s">
        <v>3</v>
      </c>
      <c r="E8" s="39">
        <f>'[1]表2-16'!E8</f>
        <v>165992874.9142059</v>
      </c>
      <c r="F8" s="37">
        <f>'[1]表2-16'!F8</f>
        <v>191597413.64918682</v>
      </c>
      <c r="G8" s="3"/>
    </row>
    <row r="9" spans="1:7" s="6" customFormat="1" ht="16.5" customHeight="1">
      <c r="A9" s="23" t="s">
        <v>4</v>
      </c>
      <c r="B9" s="35">
        <f>'[1]表2-16'!B9</f>
        <v>1064407.7054216948</v>
      </c>
      <c r="C9" s="35">
        <f>'[1]表2-16'!C9</f>
        <v>453832.74866364925</v>
      </c>
      <c r="D9" s="24" t="s">
        <v>5</v>
      </c>
      <c r="E9" s="35">
        <f>'[1]表2-16'!E9</f>
        <v>52277308.93328236</v>
      </c>
      <c r="F9" s="38">
        <f>'[1]表2-16'!F9</f>
        <v>74251020.70229368</v>
      </c>
      <c r="G9" s="3"/>
    </row>
    <row r="10" spans="1:7" s="6" customFormat="1" ht="16.5" customHeight="1">
      <c r="A10" s="23" t="s">
        <v>47</v>
      </c>
      <c r="B10" s="35">
        <f>'[1]表2-16'!B10</f>
        <v>17387663.10296808</v>
      </c>
      <c r="C10" s="35">
        <f>'[1]表2-16'!C10</f>
        <v>15805810.835393565</v>
      </c>
      <c r="D10" s="24" t="s">
        <v>6</v>
      </c>
      <c r="E10" s="35">
        <f>'[1]表2-16'!E10</f>
        <v>5129344.315981743</v>
      </c>
      <c r="F10" s="38">
        <f>'[1]表2-16'!F10</f>
        <v>2995483.800165039</v>
      </c>
      <c r="G10" s="3"/>
    </row>
    <row r="11" spans="1:7" s="6" customFormat="1" ht="16.5" customHeight="1">
      <c r="A11" s="23" t="s">
        <v>31</v>
      </c>
      <c r="B11" s="35">
        <f>'[1]表2-16'!B11</f>
        <v>11156891.584128108</v>
      </c>
      <c r="C11" s="35">
        <f>'[1]表2-16'!C11</f>
        <v>9026714.557943758</v>
      </c>
      <c r="D11" s="24" t="s">
        <v>34</v>
      </c>
      <c r="E11" s="35">
        <f>'[1]表2-16'!E11</f>
        <v>0</v>
      </c>
      <c r="F11" s="38">
        <f>'[1]表2-16'!F11</f>
        <v>0</v>
      </c>
      <c r="G11" s="3"/>
    </row>
    <row r="12" spans="1:7" s="6" customFormat="1" ht="16.5" customHeight="1">
      <c r="A12" s="23" t="s">
        <v>32</v>
      </c>
      <c r="B12" s="35">
        <f>'[1]表2-16'!B12</f>
        <v>5736872.378168995</v>
      </c>
      <c r="C12" s="35">
        <f>'[1]表2-16'!C12</f>
        <v>6696851.75751395</v>
      </c>
      <c r="D12" s="24" t="s">
        <v>44</v>
      </c>
      <c r="E12" s="35">
        <f>'[1]表2-16'!E12</f>
        <v>4543647.255500734</v>
      </c>
      <c r="F12" s="38">
        <f>'[1]表2-16'!F12</f>
        <v>1115031.896676781</v>
      </c>
      <c r="G12" s="3"/>
    </row>
    <row r="13" spans="1:7" s="6" customFormat="1" ht="16.5" customHeight="1">
      <c r="A13" s="23" t="s">
        <v>33</v>
      </c>
      <c r="B13" s="35">
        <f>'[1]表2-16'!B13</f>
        <v>493899.14067097695</v>
      </c>
      <c r="C13" s="35">
        <f>'[1]表2-16'!C13</f>
        <v>82244.51993585256</v>
      </c>
      <c r="D13" s="24" t="s">
        <v>45</v>
      </c>
      <c r="E13" s="35">
        <f>'[1]表2-16'!E13</f>
        <v>585697.0604810107</v>
      </c>
      <c r="F13" s="38">
        <f>'[1]表2-16'!F13</f>
        <v>1880451.9034882581</v>
      </c>
      <c r="G13" s="3"/>
    </row>
    <row r="14" spans="1:7" s="6" customFormat="1" ht="16.5" customHeight="1">
      <c r="A14" s="23" t="s">
        <v>48</v>
      </c>
      <c r="B14" s="35">
        <f>'[1]表2-16'!B14</f>
        <v>10007</v>
      </c>
      <c r="C14" s="35">
        <f>'[1]表2-16'!C14</f>
        <v>218603.80666293818</v>
      </c>
      <c r="D14" s="24" t="s">
        <v>7</v>
      </c>
      <c r="E14" s="35">
        <f>'[1]表2-16'!E14</f>
        <v>115131.93268265184</v>
      </c>
      <c r="F14" s="38">
        <f>'[1]表2-16'!F14</f>
        <v>1777299.3519921275</v>
      </c>
      <c r="G14" s="3"/>
    </row>
    <row r="15" spans="1:7" s="6" customFormat="1" ht="16.5" customHeight="1">
      <c r="A15" s="23" t="s">
        <v>49</v>
      </c>
      <c r="B15" s="35">
        <f>'[1]表2-16'!B15</f>
        <v>519545.46747502394</v>
      </c>
      <c r="C15" s="35">
        <f>'[1]表2-16'!C15</f>
        <v>936881.5895300502</v>
      </c>
      <c r="D15" s="24" t="s">
        <v>17</v>
      </c>
      <c r="E15" s="35">
        <f>'[1]表2-16'!E15</f>
        <v>0</v>
      </c>
      <c r="F15" s="38">
        <f>'[1]表2-16'!F15</f>
        <v>0</v>
      </c>
      <c r="G15" s="3"/>
    </row>
    <row r="16" spans="1:7" s="6" customFormat="1" ht="16.5" customHeight="1">
      <c r="A16" s="23" t="s">
        <v>34</v>
      </c>
      <c r="B16" s="35">
        <f>'[1]表2-16'!B16</f>
        <v>0</v>
      </c>
      <c r="C16" s="35">
        <f>'[1]表2-16'!C16</f>
        <v>0</v>
      </c>
      <c r="D16" s="24" t="s">
        <v>8</v>
      </c>
      <c r="E16" s="35">
        <f>'[1]表2-16'!E16</f>
        <v>94966163.83673587</v>
      </c>
      <c r="F16" s="38">
        <f>'[1]表2-16'!F16</f>
        <v>99002303.81010479</v>
      </c>
      <c r="G16" s="3"/>
    </row>
    <row r="17" spans="1:7" s="6" customFormat="1" ht="16.5" customHeight="1">
      <c r="A17" s="23" t="s">
        <v>50</v>
      </c>
      <c r="B17" s="35">
        <f>'[1]表2-16'!B17</f>
        <v>0</v>
      </c>
      <c r="C17" s="35">
        <f>'[1]表2-16'!C17</f>
        <v>0</v>
      </c>
      <c r="D17" s="24" t="s">
        <v>34</v>
      </c>
      <c r="E17" s="35">
        <f>'[1]表2-16'!E17</f>
        <v>1775199.4317646201</v>
      </c>
      <c r="F17" s="38">
        <f>'[1]表2-16'!F17</f>
        <v>1348660.1305757053</v>
      </c>
      <c r="G17" s="3"/>
    </row>
    <row r="18" spans="1:7" s="6" customFormat="1" ht="16.5" customHeight="1">
      <c r="A18" s="23" t="s">
        <v>35</v>
      </c>
      <c r="B18" s="35">
        <f>'[1]表2-16'!B18</f>
        <v>519545.46747502394</v>
      </c>
      <c r="C18" s="35">
        <f>'[1]表2-16'!C18</f>
        <v>468583.1182601397</v>
      </c>
      <c r="D18" s="24" t="s">
        <v>38</v>
      </c>
      <c r="E18" s="35">
        <f>'[1]表2-16'!E18</f>
        <v>701730.6367765605</v>
      </c>
      <c r="F18" s="38">
        <f>'[1]表2-16'!F18</f>
        <v>354794.7709198805</v>
      </c>
      <c r="G18" s="3"/>
    </row>
    <row r="19" spans="1:7" s="6" customFormat="1" ht="16.5" customHeight="1">
      <c r="A19" s="23" t="s">
        <v>36</v>
      </c>
      <c r="B19" s="35">
        <f>'[1]表2-16'!B19</f>
        <v>0</v>
      </c>
      <c r="C19" s="35">
        <f>'[1]表2-16'!C19</f>
        <v>411248.47126991017</v>
      </c>
      <c r="D19" s="24" t="s">
        <v>35</v>
      </c>
      <c r="E19" s="35">
        <f>'[1]表2-16'!E19</f>
        <v>33200693.65602703</v>
      </c>
      <c r="F19" s="38">
        <f>'[1]表2-16'!F19</f>
        <v>23736618.741001282</v>
      </c>
      <c r="G19" s="3"/>
    </row>
    <row r="20" spans="1:7" s="6" customFormat="1" ht="16.5" customHeight="1">
      <c r="A20" s="23" t="s">
        <v>37</v>
      </c>
      <c r="B20" s="35">
        <f>'[1]表2-16'!B20</f>
        <v>0</v>
      </c>
      <c r="C20" s="35">
        <f>'[1]表2-16'!C20</f>
        <v>57050</v>
      </c>
      <c r="D20" s="24" t="s">
        <v>36</v>
      </c>
      <c r="E20" s="35">
        <f>'[1]表2-16'!E20</f>
        <v>59027611.5828465</v>
      </c>
      <c r="F20" s="38">
        <f>'[1]表2-16'!F20</f>
        <v>73289254.0721704</v>
      </c>
      <c r="G20" s="3"/>
    </row>
    <row r="21" spans="1:7" s="6" customFormat="1" ht="16.5" customHeight="1">
      <c r="A21" s="23" t="s">
        <v>9</v>
      </c>
      <c r="B21" s="35">
        <f>'[1]表2-16'!B21</f>
        <v>21205179.365299016</v>
      </c>
      <c r="C21" s="35">
        <f>'[1]表2-16'!C21</f>
        <v>19043894.244356576</v>
      </c>
      <c r="D21" s="24" t="s">
        <v>37</v>
      </c>
      <c r="E21" s="35">
        <f>'[1]表2-16'!E21</f>
        <v>260928.52932132728</v>
      </c>
      <c r="F21" s="38">
        <f>'[1]表2-16'!F21</f>
        <v>272976.0954376015</v>
      </c>
      <c r="G21" s="3"/>
    </row>
    <row r="22" spans="1:7" s="6" customFormat="1" ht="16.5" customHeight="1">
      <c r="A22" s="23" t="s">
        <v>34</v>
      </c>
      <c r="B22" s="35">
        <f>'[1]表2-16'!B22</f>
        <v>2913534.368804538</v>
      </c>
      <c r="C22" s="35">
        <f>'[1]表2-16'!C22</f>
        <v>2135193.560398291</v>
      </c>
      <c r="D22" s="24" t="s">
        <v>18</v>
      </c>
      <c r="E22" s="35">
        <f>'[1]表2-16'!E22</f>
        <v>5673627.49208769</v>
      </c>
      <c r="F22" s="38">
        <f>'[1]表2-16'!F22</f>
        <v>10226882.973420288</v>
      </c>
      <c r="G22" s="3"/>
    </row>
    <row r="23" spans="1:7" s="6" customFormat="1" ht="16.5" customHeight="1">
      <c r="A23" s="23" t="s">
        <v>38</v>
      </c>
      <c r="B23" s="35">
        <f>'[1]表2-16'!B23</f>
        <v>863441.4780966361</v>
      </c>
      <c r="C23" s="35">
        <f>'[1]表2-16'!C23</f>
        <v>350324.70403247175</v>
      </c>
      <c r="D23" s="24" t="s">
        <v>19</v>
      </c>
      <c r="E23" s="35">
        <f>'[1]表2-16'!E23</f>
        <v>764767.90703406</v>
      </c>
      <c r="F23" s="38">
        <f>'[1]表2-16'!F23</f>
        <v>0</v>
      </c>
      <c r="G23" s="3"/>
    </row>
    <row r="24" spans="1:7" s="6" customFormat="1" ht="16.5" customHeight="1">
      <c r="A24" s="23" t="s">
        <v>35</v>
      </c>
      <c r="B24" s="35">
        <f>'[1]表2-16'!B24</f>
        <v>9432071.851850905</v>
      </c>
      <c r="C24" s="35">
        <f>'[1]表2-16'!C24</f>
        <v>14594934.43087283</v>
      </c>
      <c r="D24" s="24" t="s">
        <v>20</v>
      </c>
      <c r="E24" s="35">
        <f>'[1]表2-16'!E24</f>
        <v>0</v>
      </c>
      <c r="F24" s="38">
        <f>'[1]表2-16'!F24</f>
        <v>0</v>
      </c>
      <c r="G24" s="3"/>
    </row>
    <row r="25" spans="1:7" s="6" customFormat="1" ht="16.5" customHeight="1">
      <c r="A25" s="23" t="s">
        <v>36</v>
      </c>
      <c r="B25" s="35">
        <f>'[1]表2-16'!B25</f>
        <v>7878861.513709819</v>
      </c>
      <c r="C25" s="35">
        <f>'[1]表2-16'!C25</f>
        <v>1919665.0068401305</v>
      </c>
      <c r="D25" s="24" t="s">
        <v>21</v>
      </c>
      <c r="E25" s="35">
        <f>'[1]表2-16'!E25</f>
        <v>158237.08517296397</v>
      </c>
      <c r="F25" s="38">
        <f>'[1]表2-16'!F25</f>
        <v>170469.9683848571</v>
      </c>
      <c r="G25" s="3"/>
    </row>
    <row r="26" spans="1:7" s="6" customFormat="1" ht="16.5" customHeight="1">
      <c r="A26" s="23" t="s">
        <v>37</v>
      </c>
      <c r="B26" s="35">
        <f>'[1]表2-16'!B26</f>
        <v>133891.05262047745</v>
      </c>
      <c r="C26" s="35">
        <f>'[1]表2-16'!C26</f>
        <v>61560.70036940806</v>
      </c>
      <c r="D26" s="24" t="s">
        <v>22</v>
      </c>
      <c r="E26" s="35">
        <f>'[1]表2-16'!E26</f>
        <v>41621.77715533354</v>
      </c>
      <c r="F26" s="38">
        <f>'[1]表2-16'!F26</f>
        <v>119420.78222772866</v>
      </c>
      <c r="G26" s="3"/>
    </row>
    <row r="27" spans="1:7" s="6" customFormat="1" ht="16.5" customHeight="1">
      <c r="A27" s="23" t="s">
        <v>39</v>
      </c>
      <c r="B27" s="35">
        <f>'[1]表2-16'!B27</f>
        <v>16620.89978336016</v>
      </c>
      <c r="C27" s="35">
        <f>'[1]表2-16'!C27</f>
        <v>17784.158156565965</v>
      </c>
      <c r="D27" s="24" t="s">
        <v>23</v>
      </c>
      <c r="E27" s="35">
        <f>'[1]表2-16'!E27</f>
        <v>6549575.750695727</v>
      </c>
      <c r="F27" s="38">
        <f>'[1]表2-16'!F27</f>
        <v>2784264.330097692</v>
      </c>
      <c r="G27" s="3"/>
    </row>
    <row r="28" spans="1:7" s="6" customFormat="1" ht="16.5" customHeight="1">
      <c r="A28" s="23" t="s">
        <v>51</v>
      </c>
      <c r="B28" s="35">
        <f>'[1]表2-16'!B28</f>
        <v>9891458.116921078</v>
      </c>
      <c r="C28" s="35">
        <f>'[1]表2-16'!C28</f>
        <v>9700859.02738655</v>
      </c>
      <c r="D28" s="24" t="s">
        <v>24</v>
      </c>
      <c r="E28" s="35">
        <f>'[1]表2-16'!E28</f>
        <v>0</v>
      </c>
      <c r="F28" s="38">
        <f>'[1]表2-16'!F28</f>
        <v>0</v>
      </c>
      <c r="G28" s="3"/>
    </row>
    <row r="29" spans="1:7" s="6" customFormat="1" ht="16.5" customHeight="1">
      <c r="A29" s="23" t="s">
        <v>52</v>
      </c>
      <c r="B29" s="35">
        <f>'[1]表2-16'!B29</f>
        <v>0</v>
      </c>
      <c r="C29" s="35">
        <f>'[1]表2-16'!C29</f>
        <v>0</v>
      </c>
      <c r="D29" s="24" t="s">
        <v>25</v>
      </c>
      <c r="E29" s="35">
        <f>'[1]表2-16'!E29</f>
        <v>317095.8833772114</v>
      </c>
      <c r="F29" s="38">
        <f>'[1]表2-16'!F29</f>
        <v>257219.70857043192</v>
      </c>
      <c r="G29" s="3"/>
    </row>
    <row r="30" spans="1:7" s="6" customFormat="1" ht="16.5" customHeight="1">
      <c r="A30" s="23" t="s">
        <v>53</v>
      </c>
      <c r="B30" s="35">
        <f>'[1]表2-16'!B30</f>
        <v>0</v>
      </c>
      <c r="C30" s="35">
        <f>'[1]表2-16'!C30</f>
        <v>0</v>
      </c>
      <c r="D30" s="24" t="s">
        <v>26</v>
      </c>
      <c r="E30" s="35">
        <f>'[1]表2-16'!E30</f>
        <v>0</v>
      </c>
      <c r="F30" s="38">
        <f>'[1]表2-16'!F30</f>
        <v>12971.39416197373</v>
      </c>
      <c r="G30" s="3"/>
    </row>
    <row r="31" spans="1:7" s="6" customFormat="1" ht="16.5" customHeight="1">
      <c r="A31" s="23" t="s">
        <v>54</v>
      </c>
      <c r="B31" s="35">
        <f>'[1]表2-16'!B31</f>
        <v>836587.8683895698</v>
      </c>
      <c r="C31" s="35">
        <f>'[1]表2-16'!C31</f>
        <v>0</v>
      </c>
      <c r="D31" s="32" t="s">
        <v>62</v>
      </c>
      <c r="E31" s="35"/>
      <c r="F31" s="38"/>
      <c r="G31" s="3"/>
    </row>
    <row r="32" spans="1:7" s="6" customFormat="1" ht="16.5" customHeight="1">
      <c r="A32" s="23" t="s">
        <v>55</v>
      </c>
      <c r="B32" s="35">
        <f>'[1]表2-16'!B32</f>
        <v>0</v>
      </c>
      <c r="C32" s="35">
        <f>'[1]表2-16'!C32</f>
        <v>0</v>
      </c>
      <c r="D32" s="24" t="s">
        <v>27</v>
      </c>
      <c r="E32" s="35">
        <f>'[1]表2-16'!E32</f>
        <v>0</v>
      </c>
      <c r="F32" s="38">
        <f>'[1]表2-16'!F32</f>
        <v>0</v>
      </c>
      <c r="G32" s="3"/>
    </row>
    <row r="33" spans="1:7" s="6" customFormat="1" ht="16.5" customHeight="1">
      <c r="A33" s="23" t="s">
        <v>56</v>
      </c>
      <c r="B33" s="35">
        <f>'[1]表2-16'!B33</f>
        <v>503921.61311257596</v>
      </c>
      <c r="C33" s="35">
        <f>'[1]表2-16'!C33</f>
        <v>459041.68167698634</v>
      </c>
      <c r="D33" s="24" t="s">
        <v>28</v>
      </c>
      <c r="E33" s="35">
        <f>'[1]表2-16'!E33</f>
        <v>0</v>
      </c>
      <c r="F33" s="38">
        <f>'[1]表2-16'!F33</f>
        <v>0</v>
      </c>
      <c r="G33" s="3"/>
    </row>
    <row r="34" spans="1:7" s="6" customFormat="1" ht="16.5" customHeight="1">
      <c r="A34" s="23" t="s">
        <v>57</v>
      </c>
      <c r="B34" s="35">
        <f>'[1]表2-16'!B34</f>
        <v>8515766.652582565</v>
      </c>
      <c r="C34" s="35">
        <f>'[1]表2-16'!C34</f>
        <v>9101433.119410777</v>
      </c>
      <c r="D34" s="24" t="s">
        <v>29</v>
      </c>
      <c r="E34" s="35">
        <f>'[1]表2-16'!E34</f>
        <v>0</v>
      </c>
      <c r="F34" s="38">
        <f>'[1]表2-16'!F34</f>
        <v>0</v>
      </c>
      <c r="G34" s="3"/>
    </row>
    <row r="35" spans="1:7" s="6" customFormat="1" ht="16.5" customHeight="1">
      <c r="A35" s="23" t="s">
        <v>58</v>
      </c>
      <c r="B35" s="35">
        <f>'[1]表2-16'!B35</f>
        <v>0</v>
      </c>
      <c r="C35" s="35">
        <f>'[1]表2-16'!C35</f>
        <v>0</v>
      </c>
      <c r="D35" s="24" t="s">
        <v>30</v>
      </c>
      <c r="E35" s="35">
        <f>'[1]表2-16'!E35</f>
        <v>0</v>
      </c>
      <c r="F35" s="38">
        <f>'[1]表2-16'!F35</f>
        <v>76.8277682057098</v>
      </c>
      <c r="G35" s="3"/>
    </row>
    <row r="36" spans="1:7" s="6" customFormat="1" ht="16.5" customHeight="1">
      <c r="A36" s="23" t="s">
        <v>59</v>
      </c>
      <c r="B36" s="35">
        <f>'[1]表2-16'!B36</f>
        <v>5965.495960725223</v>
      </c>
      <c r="C36" s="35">
        <f>'[1]表2-16'!C36</f>
        <v>0</v>
      </c>
      <c r="D36" s="27"/>
      <c r="E36" s="35"/>
      <c r="F36" s="38"/>
      <c r="G36" s="3"/>
    </row>
    <row r="37" spans="1:7" s="6" customFormat="1" ht="16.5" customHeight="1">
      <c r="A37" s="23" t="s">
        <v>60</v>
      </c>
      <c r="B37" s="35">
        <f>'[1]表2-16'!B37</f>
        <v>29216.486875641123</v>
      </c>
      <c r="C37" s="35">
        <f>'[1]表2-16'!C37</f>
        <v>140384.22629878603</v>
      </c>
      <c r="D37" s="27"/>
      <c r="E37" s="35"/>
      <c r="F37" s="38"/>
      <c r="G37" s="3"/>
    </row>
    <row r="38" spans="1:7" s="6" customFormat="1" ht="16.5" customHeight="1">
      <c r="A38" s="23" t="s">
        <v>61</v>
      </c>
      <c r="B38" s="35">
        <f>'[1]表2-16'!B38</f>
        <v>1777877.2544221024</v>
      </c>
      <c r="C38" s="35">
        <f>'[1]表2-16'!C38</f>
        <v>5656995.40508686</v>
      </c>
      <c r="D38" s="27"/>
      <c r="E38" s="35"/>
      <c r="F38" s="38"/>
      <c r="G38" s="3"/>
    </row>
    <row r="39" spans="1:7" s="6" customFormat="1" ht="16.5" customHeight="1">
      <c r="A39" s="23" t="s">
        <v>10</v>
      </c>
      <c r="B39" s="35">
        <f>'[1]表2-16'!B39</f>
        <v>4520656.973714129</v>
      </c>
      <c r="C39" s="35">
        <f>'[1]表2-16'!C39</f>
        <v>1566226.3814965878</v>
      </c>
      <c r="D39" s="27"/>
      <c r="E39" s="35"/>
      <c r="F39" s="38"/>
      <c r="G39" s="3"/>
    </row>
    <row r="40" spans="1:6" s="6" customFormat="1" ht="16.5" customHeight="1">
      <c r="A40" s="23" t="s">
        <v>40</v>
      </c>
      <c r="B40" s="35">
        <f>'[1]表2-16'!B40</f>
        <v>0</v>
      </c>
      <c r="C40" s="35">
        <f>'[1]表2-16'!C40</f>
        <v>0</v>
      </c>
      <c r="D40" s="33" t="s">
        <v>11</v>
      </c>
      <c r="E40" s="35">
        <f>'[1]表2-16'!E40</f>
        <v>72335108.75914338</v>
      </c>
      <c r="F40" s="38">
        <f>'[1]表2-16'!F40</f>
        <v>35974381.84206849</v>
      </c>
    </row>
    <row r="41" spans="1:6" s="6" customFormat="1" ht="16.5" customHeight="1">
      <c r="A41" s="23" t="s">
        <v>66</v>
      </c>
      <c r="B41" s="35">
        <f>'[1]表2-16'!B41</f>
        <v>4495744.8574300455</v>
      </c>
      <c r="C41" s="35">
        <f>'[1]表2-16'!C41</f>
        <v>1566226.3814965878</v>
      </c>
      <c r="D41" s="24" t="s">
        <v>12</v>
      </c>
      <c r="E41" s="35">
        <f>'[1]表2-16'!E41</f>
        <v>93091443.5541385</v>
      </c>
      <c r="F41" s="38">
        <f>'[1]表2-16'!F41</f>
        <v>101684189.06317821</v>
      </c>
    </row>
    <row r="42" spans="1:6" s="6" customFormat="1" ht="16.5" customHeight="1">
      <c r="A42" s="23" t="s">
        <v>67</v>
      </c>
      <c r="B42" s="35">
        <f>'[1]表2-16'!B42</f>
        <v>24912.1162840842</v>
      </c>
      <c r="C42" s="35">
        <f>'[1]表2-16'!C42</f>
        <v>0</v>
      </c>
      <c r="D42" s="24" t="s">
        <v>34</v>
      </c>
      <c r="E42" s="35">
        <f>'[1]表2-16'!E42</f>
        <v>21.04283213480417</v>
      </c>
      <c r="F42" s="38">
        <f>'[1]表2-16'!F42</f>
        <v>0</v>
      </c>
    </row>
    <row r="43" spans="1:6" s="6" customFormat="1" ht="16.5" customHeight="1">
      <c r="A43" s="23" t="s">
        <v>68</v>
      </c>
      <c r="B43" s="35">
        <f>'[1]表2-16'!B43</f>
        <v>0</v>
      </c>
      <c r="C43" s="35">
        <f>'[1]表2-16'!C43</f>
        <v>0</v>
      </c>
      <c r="D43" s="24" t="s">
        <v>38</v>
      </c>
      <c r="E43" s="35">
        <f>'[1]表2-16'!E43</f>
        <v>3833928.30163452</v>
      </c>
      <c r="F43" s="38">
        <f>'[1]表2-16'!F43</f>
        <v>4982505.165836016</v>
      </c>
    </row>
    <row r="44" spans="1:6" s="6" customFormat="1" ht="16.5" customHeight="1">
      <c r="A44" s="23" t="s">
        <v>69</v>
      </c>
      <c r="B44" s="35">
        <f>'[1]表2-16'!B44</f>
        <v>0</v>
      </c>
      <c r="C44" s="35">
        <f>'[1]表2-16'!C44</f>
        <v>0</v>
      </c>
      <c r="D44" s="24" t="s">
        <v>35</v>
      </c>
      <c r="E44" s="35">
        <f>'[1]表2-16'!E44</f>
        <v>20101830.129896265</v>
      </c>
      <c r="F44" s="38">
        <f>'[1]表2-16'!F44</f>
        <v>28648796.640768826</v>
      </c>
    </row>
    <row r="45" spans="1:6" s="6" customFormat="1" ht="16.5" customHeight="1">
      <c r="A45" s="23" t="s">
        <v>13</v>
      </c>
      <c r="B45" s="35">
        <f>'[1]表2-16'!B45</f>
        <v>7479663.9035552265</v>
      </c>
      <c r="C45" s="35">
        <f>'[1]表2-16'!C45</f>
        <v>2708678.759975086</v>
      </c>
      <c r="D45" s="24" t="s">
        <v>36</v>
      </c>
      <c r="E45" s="35">
        <f>'[1]表2-16'!E45</f>
        <v>67183328.67512381</v>
      </c>
      <c r="F45" s="38">
        <f>'[1]表2-16'!F45</f>
        <v>67128771.031063</v>
      </c>
    </row>
    <row r="46" spans="1:6" s="6" customFormat="1" ht="16.5" customHeight="1">
      <c r="A46" s="23" t="s">
        <v>14</v>
      </c>
      <c r="B46" s="35">
        <f>'[1]表2-16'!B46</f>
        <v>166553314.64198342</v>
      </c>
      <c r="C46" s="35">
        <f>'[1]表2-16'!C46</f>
        <v>164125782.0256574</v>
      </c>
      <c r="D46" s="24" t="s">
        <v>37</v>
      </c>
      <c r="E46" s="35">
        <f>'[1]表2-16'!E46</f>
        <v>1972335.4046517792</v>
      </c>
      <c r="F46" s="38">
        <f>'[1]表2-16'!F46</f>
        <v>924116.2255104061</v>
      </c>
    </row>
    <row r="47" spans="1:6" s="6" customFormat="1" ht="16.5" customHeight="1">
      <c r="A47" s="23" t="s">
        <v>41</v>
      </c>
      <c r="B47" s="35">
        <f>'[1]表2-16'!B47</f>
        <v>89674348.69354047</v>
      </c>
      <c r="C47" s="35">
        <f>'[1]表2-16'!C47</f>
        <v>68525720.77318555</v>
      </c>
      <c r="D47" s="24" t="s">
        <v>15</v>
      </c>
      <c r="E47" s="35">
        <f>'[1]表2-16'!E47</f>
        <v>-20756334.794995103</v>
      </c>
      <c r="F47" s="38">
        <f>'[1]表2-16'!F47</f>
        <v>-65709807.22110975</v>
      </c>
    </row>
    <row r="48" spans="1:6" s="6" customFormat="1" ht="16.5" customHeight="1">
      <c r="A48" s="23" t="s">
        <v>42</v>
      </c>
      <c r="B48" s="35">
        <f>'[1]表2-16'!B48</f>
        <v>180849310.9598858</v>
      </c>
      <c r="C48" s="35">
        <f>'[1]表2-16'!C48</f>
        <v>218092612.04158548</v>
      </c>
      <c r="D48" s="26"/>
      <c r="E48" s="35"/>
      <c r="F48" s="38"/>
    </row>
    <row r="49" spans="1:6" s="6" customFormat="1" ht="16.5" customHeight="1">
      <c r="A49" s="23" t="s">
        <v>43</v>
      </c>
      <c r="B49" s="35">
        <f>'[1]表2-16'!B49</f>
        <v>103970345.01144277</v>
      </c>
      <c r="C49" s="35">
        <f>'[1]表2-16'!C49</f>
        <v>122492550.78911364</v>
      </c>
      <c r="D49" s="27"/>
      <c r="E49" s="35"/>
      <c r="F49" s="38"/>
    </row>
    <row r="50" spans="1:7" s="6" customFormat="1" ht="16.5" customHeight="1">
      <c r="A50" s="34" t="s">
        <v>46</v>
      </c>
      <c r="B50" s="36">
        <f>'[1]表2-16'!B50</f>
        <v>7918210.141589395</v>
      </c>
      <c r="C50" s="36">
        <f>'[1]表2-16'!C50</f>
        <v>7354230.667046079</v>
      </c>
      <c r="D50" s="28"/>
      <c r="E50" s="36"/>
      <c r="F50" s="40"/>
      <c r="G50" s="3"/>
    </row>
    <row r="51" ht="17.25" customHeight="1">
      <c r="G51" s="25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Roman,標準"&amp;14- 42 -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2012-01-10T01:35:59Z</cp:lastPrinted>
  <dcterms:created xsi:type="dcterms:W3CDTF">2010-01-08T07:49:06Z</dcterms:created>
  <dcterms:modified xsi:type="dcterms:W3CDTF">2012-01-10T01:36:06Z</dcterms:modified>
  <cp:category/>
  <cp:version/>
  <cp:contentType/>
  <cp:contentStatus/>
</cp:coreProperties>
</file>