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0" windowHeight="7680" activeTab="0"/>
  </bookViews>
  <sheets>
    <sheet name="表2-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<sst xmlns="http://schemas.openxmlformats.org/spreadsheetml/2006/main" count="92" uniqueCount="77">
  <si>
    <t xml:space="preserve"> </t>
  </si>
  <si>
    <t>項　　　目</t>
  </si>
  <si>
    <r>
      <t>表</t>
    </r>
    <r>
      <rPr>
        <sz val="15"/>
        <rFont val="Times New Roman"/>
        <family val="1"/>
      </rPr>
      <t xml:space="preserve">2-14   </t>
    </r>
    <r>
      <rPr>
        <sz val="15"/>
        <rFont val="標楷體"/>
        <family val="4"/>
      </rPr>
      <t>民營專業、科學及技術服務業資產負債統計表</t>
    </r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</si>
  <si>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</si>
  <si>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資　產　合　計</t>
    </r>
  </si>
  <si>
    <r>
      <rPr>
        <sz val="10"/>
        <rFont val="標楷體"/>
        <family val="4"/>
      </rPr>
      <t>一、庫存現金及零用金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</si>
  <si>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</si>
  <si>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</si>
  <si>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</si>
  <si>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</si>
  <si>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</si>
  <si>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</si>
  <si>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rPr>
        <sz val="10"/>
        <rFont val="標楷體"/>
        <family val="4"/>
      </rPr>
      <t>五、應收及預付款項淨額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</si>
  <si>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</si>
  <si>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</si>
  <si>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</si>
  <si>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</si>
  <si>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rPr>
        <sz val="10"/>
        <rFont val="標楷體"/>
        <family val="4"/>
      </rPr>
      <t>二、國內金融機構存款</t>
    </r>
  </si>
  <si>
    <r>
      <rPr>
        <sz val="10"/>
        <rFont val="標楷體"/>
        <family val="4"/>
      </rPr>
      <t>三、附賣回票債券投資</t>
    </r>
  </si>
  <si>
    <r>
      <rPr>
        <sz val="10"/>
        <rFont val="標楷體"/>
        <family val="4"/>
      </rPr>
      <t>四、融通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</si>
  <si>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</si>
  <si>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rPr>
        <sz val="10"/>
        <rFont val="標楷體"/>
        <family val="4"/>
      </rPr>
      <t>六、國內有價證券及投資淨額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</si>
  <si>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</si>
  <si>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</si>
  <si>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</si>
  <si>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</si>
  <si>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</si>
  <si>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</si>
  <si>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</si>
  <si>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衍生金融資產及結構型商品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</si>
  <si>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</si>
  <si>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r>
      <rPr>
        <sz val="10"/>
        <rFont val="標楷體"/>
        <family val="4"/>
      </rPr>
      <t>七、國內投資性不動產及閒置資產</t>
    </r>
  </si>
  <si>
    <r>
      <rPr>
        <sz val="10"/>
        <rFont val="標楷體"/>
        <family val="4"/>
      </rPr>
      <t>八、國外投資淨額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</si>
  <si>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</si>
  <si>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</si>
  <si>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國外衍生金融資產及結構型商品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</si>
  <si>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</si>
  <si>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r>
      <rPr>
        <sz val="10"/>
        <rFont val="標楷體"/>
        <family val="4"/>
      </rPr>
      <t>九、存貨淨額</t>
    </r>
  </si>
  <si>
    <t>十、不動產、廠房及設備淨額</t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</si>
  <si>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</si>
  <si>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建築物、廠房及設備淨額</t>
    </r>
  </si>
  <si>
    <t>十一、無形資產、生物資產、</t>
  </si>
  <si>
    <r>
      <rPr>
        <sz val="10"/>
        <rFont val="標楷體"/>
        <family val="4"/>
      </rPr>
      <t>　　　遞延資產及用品盤存</t>
    </r>
  </si>
  <si>
    <t>負　債　合　計</t>
  </si>
  <si>
    <t>一、國內金融機構借款</t>
  </si>
  <si>
    <t>二、國內非金融機構借款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</si>
  <si>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</si>
  <si>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</si>
  <si>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</si>
  <si>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t>三、國外借款</t>
  </si>
  <si>
    <t>四、附買回票債券負債</t>
  </si>
  <si>
    <t>五、應付及預收款項淨額</t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</si>
  <si>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</si>
  <si>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</si>
  <si>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</si>
  <si>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</si>
  <si>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t>六、應付票券</t>
  </si>
  <si>
    <t>七、應付國內公司債</t>
  </si>
  <si>
    <t>八、應付國外有價證券</t>
  </si>
  <si>
    <t>九、責任及損失準備</t>
  </si>
  <si>
    <t>十一、估計應付土地增值稅</t>
  </si>
  <si>
    <t>十二、資產證券化商品負債</t>
  </si>
  <si>
    <t>十三、遞延負債</t>
  </si>
  <si>
    <t>十四、透過損益按公允價值衡量</t>
  </si>
  <si>
    <r>
      <t xml:space="preserve">              </t>
    </r>
    <r>
      <rPr>
        <sz val="10"/>
        <rFont val="標楷體"/>
        <family val="4"/>
      </rPr>
      <t>之金融負債</t>
    </r>
  </si>
  <si>
    <t>十六、以成本衡量之金融負債</t>
  </si>
  <si>
    <t>十七、特別股負債</t>
  </si>
  <si>
    <t>十八、其他金融負債</t>
  </si>
  <si>
    <t>權　益　合　計</t>
  </si>
  <si>
    <t>一、實收資本</t>
  </si>
  <si>
    <t>二、資本公積、保留盈餘</t>
  </si>
  <si>
    <t>　　及其他權益</t>
  </si>
  <si>
    <r>
      <rPr>
        <sz val="11"/>
        <rFont val="標楷體"/>
        <family val="4"/>
      </rPr>
      <t>項　　　目</t>
    </r>
  </si>
  <si>
    <r>
      <t>107</t>
    </r>
    <r>
      <rPr>
        <sz val="11"/>
        <rFont val="標楷體"/>
        <family val="4"/>
      </rPr>
      <t>年底</t>
    </r>
  </si>
  <si>
    <r>
      <t>106</t>
    </r>
    <r>
      <rPr>
        <sz val="11"/>
        <rFont val="標楷體"/>
        <family val="4"/>
      </rPr>
      <t>年底</t>
    </r>
  </si>
  <si>
    <t>十、人事及退休金準備</t>
  </si>
  <si>
    <t>十五、避險之金融負債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</si>
</sst>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50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left" vertical="center"/>
    </xf>
    <xf numFmtId="3" fontId="6" fillId="0" borderId="16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208" fontId="5" fillId="0" borderId="15" xfId="0" applyNumberFormat="1" applyFont="1" applyFill="1" applyBorder="1" applyAlignment="1">
      <alignment horizontal="right" vertical="center"/>
    </xf>
    <xf numFmtId="208" fontId="5" fillId="0" borderId="16" xfId="0" applyNumberFormat="1" applyFont="1" applyFill="1" applyBorder="1" applyAlignment="1">
      <alignment horizontal="right" vertical="center"/>
    </xf>
    <xf numFmtId="208" fontId="5" fillId="0" borderId="11" xfId="0" applyNumberFormat="1" applyFont="1" applyFill="1" applyBorder="1" applyAlignment="1">
      <alignment horizontal="right" vertical="center"/>
    </xf>
    <xf numFmtId="208" fontId="5" fillId="0" borderId="17" xfId="0" applyNumberFormat="1" applyFont="1" applyFill="1" applyBorder="1" applyAlignment="1">
      <alignment horizontal="right" vertical="center"/>
    </xf>
    <xf numFmtId="208" fontId="5" fillId="0" borderId="18" xfId="0" applyNumberFormat="1" applyFont="1" applyFill="1" applyBorder="1" applyAlignment="1">
      <alignment horizontal="right" vertical="center"/>
    </xf>
    <xf numFmtId="208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3377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5</xdr:col>
      <xdr:colOff>123825</xdr:colOff>
      <xdr:row>44</xdr:row>
      <xdr:rowOff>0</xdr:rowOff>
    </xdr:from>
    <xdr:to>
      <xdr:col>5</xdr:col>
      <xdr:colOff>1019175</xdr:colOff>
      <xdr:row>44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9620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2</xdr:col>
      <xdr:colOff>142875</xdr:colOff>
      <xdr:row>44</xdr:row>
      <xdr:rowOff>0</xdr:rowOff>
    </xdr:from>
    <xdr:to>
      <xdr:col>2</xdr:col>
      <xdr:colOff>1095375</xdr:colOff>
      <xdr:row>44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552825" y="93535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8&#27665;&#29151;&#35519;&#26597;\&#35519;&#26597;&#32080;&#26524;\&#22577;&#21578;\&#31532;&#19968;&#29256;20191212\&#36019;_&#27665;&#29151;&#35519;&#26597;&#32080;&#26524;&#34920;201912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年行業別"/>
      <sheetName val="107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0">
        <row r="3">
          <cell r="BH3">
            <v>224525437.79555553</v>
          </cell>
          <cell r="BI3">
            <v>141270597</v>
          </cell>
          <cell r="BJ3">
            <v>23001682.57275092</v>
          </cell>
          <cell r="BK3">
            <v>88941418.93521297</v>
          </cell>
          <cell r="BL3">
            <v>61430684.752497405</v>
          </cell>
          <cell r="BM3">
            <v>52219633.2449091</v>
          </cell>
        </row>
        <row r="4">
          <cell r="BH4">
            <v>544858.5002304388</v>
          </cell>
          <cell r="BI4">
            <v>1841479.7947713146</v>
          </cell>
          <cell r="BJ4">
            <v>2057.5334298818448</v>
          </cell>
          <cell r="BK4">
            <v>442440.5430687057</v>
          </cell>
          <cell r="BL4">
            <v>2107155.1786205964</v>
          </cell>
          <cell r="BM4">
            <v>308453.03117674537</v>
          </cell>
        </row>
        <row r="5">
          <cell r="BH5">
            <v>17826031.62700408</v>
          </cell>
          <cell r="BI5">
            <v>28615247.229957666</v>
          </cell>
          <cell r="BJ5">
            <v>8269387.176958343</v>
          </cell>
          <cell r="BK5">
            <v>16364648.579222543</v>
          </cell>
          <cell r="BL5">
            <v>6526832.973970186</v>
          </cell>
          <cell r="BM5">
            <v>19025537.39769172</v>
          </cell>
        </row>
        <row r="6">
          <cell r="BH6">
            <v>13415428.0229092</v>
          </cell>
          <cell r="BI6">
            <v>19916418.05736432</v>
          </cell>
          <cell r="BJ6">
            <v>1909041.2499849035</v>
          </cell>
          <cell r="BK6">
            <v>12342740.171680842</v>
          </cell>
          <cell r="BL6">
            <v>4701372.655796852</v>
          </cell>
          <cell r="BM6">
            <v>6681067.054135652</v>
          </cell>
        </row>
        <row r="7">
          <cell r="BH7">
            <v>4294330.3255486125</v>
          </cell>
          <cell r="BI7">
            <v>7116383.011262338</v>
          </cell>
          <cell r="BJ7">
            <v>6296241.78672166</v>
          </cell>
          <cell r="BK7">
            <v>2872855.9795784876</v>
          </cell>
          <cell r="BL7">
            <v>1825460.3181733335</v>
          </cell>
          <cell r="BM7">
            <v>8376485.189835265</v>
          </cell>
        </row>
        <row r="8">
          <cell r="BH8">
            <v>116273.27854627985</v>
          </cell>
          <cell r="BI8">
            <v>1582446.1613310059</v>
          </cell>
          <cell r="BJ8">
            <v>64104.1402517801</v>
          </cell>
          <cell r="BK8">
            <v>1149052.4279632038</v>
          </cell>
          <cell r="BL8">
            <v>0</v>
          </cell>
          <cell r="BM8">
            <v>3967985.153720801</v>
          </cell>
        </row>
        <row r="10">
          <cell r="BH10">
            <v>0</v>
          </cell>
          <cell r="BI10">
            <v>560375</v>
          </cell>
          <cell r="BJ10">
            <v>244968</v>
          </cell>
          <cell r="BK10">
            <v>54000</v>
          </cell>
          <cell r="BL10">
            <v>0</v>
          </cell>
          <cell r="BM10">
            <v>0</v>
          </cell>
        </row>
        <row r="11">
          <cell r="BH11">
            <v>8901598.670618968</v>
          </cell>
          <cell r="BI11">
            <v>918589.2119402967</v>
          </cell>
          <cell r="BJ11">
            <v>0</v>
          </cell>
          <cell r="BK11">
            <v>148123.1577979841</v>
          </cell>
          <cell r="BL11">
            <v>273575.1245043066</v>
          </cell>
          <cell r="BM11">
            <v>0</v>
          </cell>
        </row>
        <row r="12"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H13">
            <v>298470.32043638435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H14">
            <v>4992185.83366073</v>
          </cell>
          <cell r="BI14">
            <v>918589.2119402967</v>
          </cell>
          <cell r="BJ14">
            <v>0</v>
          </cell>
          <cell r="BK14">
            <v>148123.1577979841</v>
          </cell>
          <cell r="BL14">
            <v>0</v>
          </cell>
          <cell r="BM14">
            <v>0</v>
          </cell>
        </row>
        <row r="15">
          <cell r="BH15">
            <v>3610942.516521857</v>
          </cell>
          <cell r="BI15">
            <v>0</v>
          </cell>
          <cell r="BJ15">
            <v>0</v>
          </cell>
          <cell r="BK15">
            <v>0</v>
          </cell>
          <cell r="BL15">
            <v>273575.1245043066</v>
          </cell>
          <cell r="BM15">
            <v>0</v>
          </cell>
        </row>
        <row r="16"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</row>
        <row r="17">
          <cell r="BH17">
            <v>25497464.47842476</v>
          </cell>
          <cell r="BI17">
            <v>48332681.646646</v>
          </cell>
          <cell r="BJ17">
            <v>1076313.2078241738</v>
          </cell>
          <cell r="BK17">
            <v>45137008.68804893</v>
          </cell>
          <cell r="BL17">
            <v>30837580.72979627</v>
          </cell>
          <cell r="BM17">
            <v>13378924.247712173</v>
          </cell>
        </row>
        <row r="18">
          <cell r="BH18">
            <v>1483047.1181618373</v>
          </cell>
          <cell r="BI18">
            <v>10347396.230508527</v>
          </cell>
          <cell r="BJ18">
            <v>152853.45267560653</v>
          </cell>
          <cell r="BK18">
            <v>3292895.62046249</v>
          </cell>
          <cell r="BL18">
            <v>1701058.0712399206</v>
          </cell>
          <cell r="BM18">
            <v>1527054.4125580743</v>
          </cell>
        </row>
        <row r="19">
          <cell r="BH19">
            <v>2415155.809934321</v>
          </cell>
          <cell r="BI19">
            <v>121047.89839835606</v>
          </cell>
          <cell r="BJ19">
            <v>0</v>
          </cell>
          <cell r="BK19">
            <v>18014.559939015577</v>
          </cell>
          <cell r="BL19">
            <v>7433.936054583369</v>
          </cell>
          <cell r="BM19">
            <v>525293.3042296995</v>
          </cell>
        </row>
        <row r="20">
          <cell r="BH20">
            <v>14058398.541164922</v>
          </cell>
          <cell r="BI20">
            <v>35129943.26490716</v>
          </cell>
          <cell r="BJ20">
            <v>911392.8779772373</v>
          </cell>
          <cell r="BK20">
            <v>41390640.37471034</v>
          </cell>
          <cell r="BL20">
            <v>17370183.3178954</v>
          </cell>
          <cell r="BM20">
            <v>9731643.118570548</v>
          </cell>
        </row>
        <row r="21">
          <cell r="BH21">
            <v>6827422.035213906</v>
          </cell>
          <cell r="BI21">
            <v>164607.68615607586</v>
          </cell>
          <cell r="BJ21">
            <v>5451.404273179722</v>
          </cell>
          <cell r="BK21">
            <v>777924.0300081397</v>
          </cell>
          <cell r="BL21">
            <v>1037683.1786821134</v>
          </cell>
          <cell r="BM21">
            <v>654899.8673730461</v>
          </cell>
        </row>
        <row r="22">
          <cell r="BH22">
            <v>713440.9739498053</v>
          </cell>
          <cell r="BI22">
            <v>2935251.15173335</v>
          </cell>
          <cell r="BJ22">
            <v>15302.946024956513</v>
          </cell>
          <cell r="BK22">
            <v>18323.4156690671</v>
          </cell>
          <cell r="BL22">
            <v>10732790.633650536</v>
          </cell>
          <cell r="BM22">
            <v>993136</v>
          </cell>
        </row>
        <row r="23">
          <cell r="BH23">
            <v>0</v>
          </cell>
          <cell r="BI23">
            <v>365564.58505746035</v>
          </cell>
          <cell r="BJ23">
            <v>8687.473126806097</v>
          </cell>
          <cell r="BK23">
            <v>360789.3127401118</v>
          </cell>
          <cell r="BL23">
            <v>11568.407726284206</v>
          </cell>
          <cell r="BM23">
            <v>53102.45501919525</v>
          </cell>
        </row>
        <row r="24">
          <cell r="BH24">
            <v>85145212.92316106</v>
          </cell>
          <cell r="BI24">
            <v>11091881.146894727</v>
          </cell>
          <cell r="BJ24">
            <v>5099955.596492721</v>
          </cell>
          <cell r="BK24">
            <v>1474878.881575509</v>
          </cell>
          <cell r="BL24">
            <v>1240809.4208286582</v>
          </cell>
          <cell r="BM24">
            <v>2333491.556462762</v>
          </cell>
        </row>
        <row r="25">
          <cell r="BH25">
            <v>0</v>
          </cell>
          <cell r="BI25">
            <v>0</v>
          </cell>
          <cell r="BJ25">
            <v>0</v>
          </cell>
          <cell r="BK25">
            <v>3544.974741765122</v>
          </cell>
          <cell r="BL25">
            <v>0</v>
          </cell>
          <cell r="BM25">
            <v>0</v>
          </cell>
        </row>
        <row r="26"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H27">
            <v>40161.02284900937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H28">
            <v>25791.973403076827</v>
          </cell>
          <cell r="BI28">
            <v>53086.27830712606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H29">
            <v>1476566.0328336575</v>
          </cell>
          <cell r="BI29">
            <v>1591848.7528213153</v>
          </cell>
          <cell r="BJ29">
            <v>1541440.6813433957</v>
          </cell>
          <cell r="BK29">
            <v>0</v>
          </cell>
          <cell r="BL29">
            <v>6158.81014756056</v>
          </cell>
          <cell r="BM29">
            <v>126199.13110890459</v>
          </cell>
        </row>
        <row r="30">
          <cell r="BH30">
            <v>79581571.83278903</v>
          </cell>
          <cell r="BI30">
            <v>9446761.115766281</v>
          </cell>
          <cell r="BJ30">
            <v>3558514.915149325</v>
          </cell>
          <cell r="BK30">
            <v>1035087.0237289118</v>
          </cell>
          <cell r="BL30">
            <v>1233219.7713302558</v>
          </cell>
          <cell r="BM30">
            <v>2207292.425353857</v>
          </cell>
        </row>
        <row r="31"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H32">
            <v>2163221.5082596657</v>
          </cell>
          <cell r="BI32">
            <v>185</v>
          </cell>
          <cell r="BJ32">
            <v>0</v>
          </cell>
          <cell r="BK32">
            <v>0</v>
          </cell>
          <cell r="BL32">
            <v>1430.8393508419392</v>
          </cell>
          <cell r="BM32">
            <v>0</v>
          </cell>
        </row>
        <row r="33">
          <cell r="BH33">
            <v>1857900.5530266222</v>
          </cell>
          <cell r="BI33">
            <v>0</v>
          </cell>
          <cell r="BJ33">
            <v>0</v>
          </cell>
          <cell r="BK33">
            <v>436246.8831048319</v>
          </cell>
          <cell r="BL33">
            <v>0</v>
          </cell>
          <cell r="BM33">
            <v>0</v>
          </cell>
        </row>
        <row r="34">
          <cell r="BH34">
            <v>13528542.505939974</v>
          </cell>
          <cell r="BI34">
            <v>4965697.400342614</v>
          </cell>
          <cell r="BJ34">
            <v>209978.00709093842</v>
          </cell>
          <cell r="BK34">
            <v>1424068.3311925204</v>
          </cell>
          <cell r="BL34">
            <v>0</v>
          </cell>
          <cell r="BM34">
            <v>3133767.661450005</v>
          </cell>
        </row>
        <row r="35">
          <cell r="BH35">
            <v>17231842.89887357</v>
          </cell>
          <cell r="BI35">
            <v>6133231.622049884</v>
          </cell>
          <cell r="BJ35">
            <v>697462.4675188696</v>
          </cell>
          <cell r="BK35">
            <v>1210674.3508938737</v>
          </cell>
          <cell r="BL35">
            <v>106167.48906974756</v>
          </cell>
          <cell r="BM35">
            <v>2571415.128869114</v>
          </cell>
        </row>
        <row r="36"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H37">
            <v>17231842.89887357</v>
          </cell>
          <cell r="BI37">
            <v>6020288.2048902875</v>
          </cell>
          <cell r="BJ37">
            <v>697462.4675188696</v>
          </cell>
          <cell r="BK37">
            <v>1210674.3508938737</v>
          </cell>
          <cell r="BL37">
            <v>106167.48906974756</v>
          </cell>
          <cell r="BM37">
            <v>1035627.4560240381</v>
          </cell>
        </row>
        <row r="38">
          <cell r="BH38">
            <v>0</v>
          </cell>
          <cell r="BI38">
            <v>112943.41715959685</v>
          </cell>
          <cell r="BJ38">
            <v>0</v>
          </cell>
          <cell r="BK38">
            <v>0</v>
          </cell>
          <cell r="BL38">
            <v>0</v>
          </cell>
          <cell r="BM38">
            <v>1535787.6728450754</v>
          </cell>
        </row>
        <row r="39"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H41">
            <v>222026.86456104123</v>
          </cell>
          <cell r="BI41">
            <v>6227963.381620067</v>
          </cell>
          <cell r="BJ41">
            <v>110869.15425530176</v>
          </cell>
          <cell r="BK41">
            <v>2630083.2684731665</v>
          </cell>
          <cell r="BL41">
            <v>6953242.282241331</v>
          </cell>
          <cell r="BM41">
            <v>1408564.91240781</v>
          </cell>
        </row>
        <row r="42">
          <cell r="BH42">
            <v>54789758.1283634</v>
          </cell>
          <cell r="BI42">
            <v>31555219.38815591</v>
          </cell>
          <cell r="BJ42">
            <v>1415116.316028013</v>
          </cell>
          <cell r="BK42">
            <v>16173589.88860779</v>
          </cell>
          <cell r="BL42">
            <v>7379570.03230054</v>
          </cell>
          <cell r="BM42">
            <v>8501495.182015264</v>
          </cell>
        </row>
        <row r="43">
          <cell r="BH43">
            <v>37639733.87378035</v>
          </cell>
          <cell r="BI43">
            <v>10268169.911219535</v>
          </cell>
          <cell r="BJ43">
            <v>653619.5155300812</v>
          </cell>
          <cell r="BK43">
            <v>8690497.254098877</v>
          </cell>
          <cell r="BL43">
            <v>2749451.8357004593</v>
          </cell>
          <cell r="BM43">
            <v>2817057.030685375</v>
          </cell>
        </row>
        <row r="44">
          <cell r="BH44">
            <v>17150024.254583057</v>
          </cell>
          <cell r="BI44">
            <v>21287049.476936385</v>
          </cell>
          <cell r="BJ44">
            <v>761496.8004979315</v>
          </cell>
          <cell r="BK44">
            <v>7483092.634508907</v>
          </cell>
          <cell r="BL44">
            <v>4630118.196600073</v>
          </cell>
          <cell r="BM44">
            <v>5684438.15132989</v>
          </cell>
        </row>
        <row r="46">
          <cell r="BH46">
            <v>838101.1983781891</v>
          </cell>
          <cell r="BI46">
            <v>1028231.1776215008</v>
          </cell>
          <cell r="BJ46">
            <v>5875575.113152682</v>
          </cell>
          <cell r="BK46">
            <v>3881903.2463319455</v>
          </cell>
          <cell r="BL46">
            <v>6005751.521165771</v>
          </cell>
          <cell r="BM46">
            <v>1557984.1271235077</v>
          </cell>
        </row>
      </sheetData>
      <sheetData sheetId="1">
        <row r="3">
          <cell r="BH3">
            <v>282235922.15875226</v>
          </cell>
          <cell r="BI3">
            <v>153026752.8129528</v>
          </cell>
          <cell r="BJ3">
            <v>23747168.253733646</v>
          </cell>
          <cell r="BK3">
            <v>91799444.65040849</v>
          </cell>
          <cell r="BL3">
            <v>73979250.80315721</v>
          </cell>
          <cell r="BM3">
            <v>52383246.57651728</v>
          </cell>
        </row>
        <row r="4">
          <cell r="BH4">
            <v>529584.2458877937</v>
          </cell>
          <cell r="BI4">
            <v>1357762.1265878868</v>
          </cell>
          <cell r="BJ4">
            <v>1589.8485469703403</v>
          </cell>
          <cell r="BK4">
            <v>414564.41533825494</v>
          </cell>
          <cell r="BL4">
            <v>1669744.9843192305</v>
          </cell>
          <cell r="BM4">
            <v>267836.9090070565</v>
          </cell>
        </row>
        <row r="5">
          <cell r="BH5">
            <v>24681072.521937184</v>
          </cell>
          <cell r="BI5">
            <v>30893502.380224943</v>
          </cell>
          <cell r="BJ5">
            <v>10798730.0374844</v>
          </cell>
          <cell r="BK5">
            <v>15041203.703004912</v>
          </cell>
          <cell r="BL5">
            <v>9313471.02113006</v>
          </cell>
          <cell r="BM5">
            <v>18584961.026558843</v>
          </cell>
        </row>
        <row r="6">
          <cell r="BH6">
            <v>14617174.336756723</v>
          </cell>
          <cell r="BI6">
            <v>22586534.630616058</v>
          </cell>
          <cell r="BJ6">
            <v>1269417.2975274462</v>
          </cell>
          <cell r="BK6">
            <v>11360090.608846573</v>
          </cell>
          <cell r="BL6">
            <v>7139405.287525567</v>
          </cell>
          <cell r="BM6">
            <v>7736283.961791226</v>
          </cell>
        </row>
        <row r="7">
          <cell r="BH7">
            <v>9439319.093518306</v>
          </cell>
          <cell r="BI7">
            <v>7080117.306254219</v>
          </cell>
          <cell r="BJ7">
            <v>9034030.669801874</v>
          </cell>
          <cell r="BK7">
            <v>2620158.2116351747</v>
          </cell>
          <cell r="BL7">
            <v>2170144.594261825</v>
          </cell>
          <cell r="BM7">
            <v>6036457.048125583</v>
          </cell>
        </row>
        <row r="8">
          <cell r="BH8">
            <v>624579.0916621516</v>
          </cell>
          <cell r="BI8">
            <v>1226850.4433546672</v>
          </cell>
          <cell r="BJ8">
            <v>495282.0701550824</v>
          </cell>
          <cell r="BK8">
            <v>1060954.8825231653</v>
          </cell>
          <cell r="BL8">
            <v>3921.139342668149</v>
          </cell>
          <cell r="BM8">
            <v>4812220.016642029</v>
          </cell>
        </row>
        <row r="10">
          <cell r="BH10">
            <v>0</v>
          </cell>
          <cell r="BI10">
            <v>237231</v>
          </cell>
          <cell r="BJ10">
            <v>177967</v>
          </cell>
          <cell r="BK10">
            <v>72000</v>
          </cell>
          <cell r="BL10">
            <v>0</v>
          </cell>
          <cell r="BM10">
            <v>0</v>
          </cell>
        </row>
        <row r="11">
          <cell r="BH11">
            <v>7201867.025299469</v>
          </cell>
          <cell r="BI11">
            <v>1161970.6789725614</v>
          </cell>
          <cell r="BJ11">
            <v>0</v>
          </cell>
          <cell r="BK11">
            <v>124317.14451507154</v>
          </cell>
          <cell r="BL11">
            <v>888.806309647492</v>
          </cell>
          <cell r="BM11">
            <v>19428.664548666053</v>
          </cell>
        </row>
        <row r="12"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H13">
            <v>484608.1807895335</v>
          </cell>
          <cell r="BI13">
            <v>0</v>
          </cell>
          <cell r="BJ13">
            <v>0</v>
          </cell>
          <cell r="BK13">
            <v>0</v>
          </cell>
          <cell r="BL13">
            <v>30.6746535337779</v>
          </cell>
          <cell r="BM13">
            <v>670.5257908111502</v>
          </cell>
        </row>
        <row r="14">
          <cell r="BH14">
            <v>4789576.032294768</v>
          </cell>
          <cell r="BI14">
            <v>1153885.6789725614</v>
          </cell>
          <cell r="BJ14">
            <v>0</v>
          </cell>
          <cell r="BK14">
            <v>124317.14451507154</v>
          </cell>
          <cell r="BL14">
            <v>739.4953890716507</v>
          </cell>
          <cell r="BM14">
            <v>16164.835570594256</v>
          </cell>
        </row>
        <row r="15">
          <cell r="BH15">
            <v>1927682.8122151676</v>
          </cell>
          <cell r="BI15">
            <v>0</v>
          </cell>
          <cell r="BJ15">
            <v>0</v>
          </cell>
          <cell r="BK15">
            <v>0</v>
          </cell>
          <cell r="BL15">
            <v>118.63626704206327</v>
          </cell>
          <cell r="BM15">
            <v>2593.303187260646</v>
          </cell>
        </row>
        <row r="16">
          <cell r="BH16">
            <v>0</v>
          </cell>
          <cell r="BI16">
            <v>8085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</row>
        <row r="17">
          <cell r="BH17">
            <v>23710493.678405255</v>
          </cell>
          <cell r="BI17">
            <v>54941699.00774142</v>
          </cell>
          <cell r="BJ17">
            <v>1377167.1913500538</v>
          </cell>
          <cell r="BK17">
            <v>47268603.80304313</v>
          </cell>
          <cell r="BL17">
            <v>30879998.387521915</v>
          </cell>
          <cell r="BM17">
            <v>12011528.580456335</v>
          </cell>
        </row>
        <row r="18">
          <cell r="BH18">
            <v>2519036.2841771664</v>
          </cell>
          <cell r="BI18">
            <v>11182543.102986159</v>
          </cell>
          <cell r="BJ18">
            <v>141464.8481131791</v>
          </cell>
          <cell r="BK18">
            <v>3124344.3940527774</v>
          </cell>
          <cell r="BL18">
            <v>874430.1765709075</v>
          </cell>
          <cell r="BM18">
            <v>1559078.841439339</v>
          </cell>
        </row>
        <row r="19">
          <cell r="BH19">
            <v>2791998.5928789936</v>
          </cell>
          <cell r="BI19">
            <v>119923.53778672685</v>
          </cell>
          <cell r="BJ19">
            <v>0</v>
          </cell>
          <cell r="BK19">
            <v>14461.184123665942</v>
          </cell>
          <cell r="BL19">
            <v>13106.852014361382</v>
          </cell>
          <cell r="BM19">
            <v>652760.4616990722</v>
          </cell>
        </row>
        <row r="20">
          <cell r="BH20">
            <v>13718667.910561994</v>
          </cell>
          <cell r="BI20">
            <v>41117786.39440666</v>
          </cell>
          <cell r="BJ20">
            <v>1217082.9890841884</v>
          </cell>
          <cell r="BK20">
            <v>42462176.42975205</v>
          </cell>
          <cell r="BL20">
            <v>18410112.593733743</v>
          </cell>
          <cell r="BM20">
            <v>8757894.583642546</v>
          </cell>
        </row>
        <row r="21">
          <cell r="BH21">
            <v>3894397.804264032</v>
          </cell>
          <cell r="BI21">
            <v>42113.114369998504</v>
          </cell>
          <cell r="BJ21">
            <v>2593.0400133851454</v>
          </cell>
          <cell r="BK21">
            <v>1960777.445667153</v>
          </cell>
          <cell r="BL21">
            <v>622899.0582235421</v>
          </cell>
          <cell r="BM21">
            <v>827486.3458357342</v>
          </cell>
        </row>
        <row r="22">
          <cell r="BH22">
            <v>790540.8125230706</v>
          </cell>
          <cell r="BI22">
            <v>2767640.998014525</v>
          </cell>
          <cell r="BJ22">
            <v>22006.26946165951</v>
          </cell>
          <cell r="BK22">
            <v>18137.855801877373</v>
          </cell>
          <cell r="BL22">
            <v>10966827.178842446</v>
          </cell>
          <cell r="BM22">
            <v>264133</v>
          </cell>
        </row>
        <row r="23">
          <cell r="BH23">
            <v>4147.726</v>
          </cell>
          <cell r="BI23">
            <v>288308.13982264797</v>
          </cell>
          <cell r="BJ23">
            <v>5979.955322358076</v>
          </cell>
          <cell r="BK23">
            <v>311293.50635440863</v>
          </cell>
          <cell r="BL23">
            <v>7377.471863086543</v>
          </cell>
          <cell r="BM23">
            <v>49824.652160355974</v>
          </cell>
        </row>
        <row r="24">
          <cell r="BH24">
            <v>124379548.59688006</v>
          </cell>
          <cell r="BI24">
            <v>8555710.005040634</v>
          </cell>
          <cell r="BJ24">
            <v>4263198.670731515</v>
          </cell>
          <cell r="BK24">
            <v>2957795.0908654644</v>
          </cell>
          <cell r="BL24">
            <v>1045656.0487149444</v>
          </cell>
          <cell r="BM24">
            <v>2316911.4901190843</v>
          </cell>
        </row>
        <row r="25">
          <cell r="BH25">
            <v>0</v>
          </cell>
          <cell r="BI25">
            <v>0</v>
          </cell>
          <cell r="BJ25">
            <v>0</v>
          </cell>
          <cell r="BK25">
            <v>3335.4558124385385</v>
          </cell>
          <cell r="BL25">
            <v>0</v>
          </cell>
          <cell r="BM25">
            <v>0</v>
          </cell>
        </row>
        <row r="26"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H27">
            <v>51087.112746769686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H28">
            <v>0</v>
          </cell>
          <cell r="BI28">
            <v>52891.61167244304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H29">
            <v>1955871.0036044477</v>
          </cell>
          <cell r="BI29">
            <v>1888001.3046074482</v>
          </cell>
          <cell r="BJ29">
            <v>710506.8492065417</v>
          </cell>
          <cell r="BK29">
            <v>705883.239178237</v>
          </cell>
          <cell r="BL29">
            <v>0</v>
          </cell>
          <cell r="BM29">
            <v>163180.10320467257</v>
          </cell>
        </row>
        <row r="30">
          <cell r="BH30">
            <v>118564431.0371571</v>
          </cell>
          <cell r="BI30">
            <v>6614605.088760742</v>
          </cell>
          <cell r="BJ30">
            <v>3552691.8215249726</v>
          </cell>
          <cell r="BK30">
            <v>1300338.0813190935</v>
          </cell>
          <cell r="BL30">
            <v>1043791.9822231126</v>
          </cell>
          <cell r="BM30">
            <v>2153731.3869144116</v>
          </cell>
        </row>
        <row r="31"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H32">
            <v>2302973.6035272554</v>
          </cell>
          <cell r="BI32">
            <v>212</v>
          </cell>
          <cell r="BJ32">
            <v>0</v>
          </cell>
          <cell r="BK32">
            <v>0</v>
          </cell>
          <cell r="BL32">
            <v>1864.0664918318025</v>
          </cell>
          <cell r="BM32">
            <v>0</v>
          </cell>
        </row>
        <row r="33">
          <cell r="BH33">
            <v>1505185.8398444683</v>
          </cell>
          <cell r="BI33">
            <v>0</v>
          </cell>
          <cell r="BJ33">
            <v>0</v>
          </cell>
          <cell r="BK33">
            <v>948238.3145556947</v>
          </cell>
          <cell r="BL33">
            <v>0</v>
          </cell>
          <cell r="BM33">
            <v>0</v>
          </cell>
        </row>
        <row r="34">
          <cell r="BH34">
            <v>17736644.088366</v>
          </cell>
          <cell r="BI34">
            <v>5308366.438040609</v>
          </cell>
          <cell r="BJ34">
            <v>246395</v>
          </cell>
          <cell r="BK34">
            <v>1420556.5141397528</v>
          </cell>
          <cell r="BL34">
            <v>0</v>
          </cell>
          <cell r="BM34">
            <v>3102110.070455871</v>
          </cell>
        </row>
        <row r="35">
          <cell r="BH35">
            <v>25336318.99656022</v>
          </cell>
          <cell r="BI35">
            <v>7407936.997856473</v>
          </cell>
          <cell r="BJ35">
            <v>1673126</v>
          </cell>
          <cell r="BK35">
            <v>1919199.718625572</v>
          </cell>
          <cell r="BL35">
            <v>408288.55991989933</v>
          </cell>
          <cell r="BM35">
            <v>2179232.2920024106</v>
          </cell>
        </row>
        <row r="36"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H37">
            <v>25336318.99656022</v>
          </cell>
          <cell r="BI37">
            <v>7161939.868545992</v>
          </cell>
          <cell r="BJ37">
            <v>1673126</v>
          </cell>
          <cell r="BK37">
            <v>1914285.718625572</v>
          </cell>
          <cell r="BL37">
            <v>408288.55991989933</v>
          </cell>
          <cell r="BM37">
            <v>838005.6603781855</v>
          </cell>
        </row>
        <row r="38">
          <cell r="BH38">
            <v>0</v>
          </cell>
          <cell r="BI38">
            <v>245997.12931048058</v>
          </cell>
          <cell r="BJ38">
            <v>0</v>
          </cell>
          <cell r="BK38">
            <v>4914</v>
          </cell>
          <cell r="BL38">
            <v>0</v>
          </cell>
          <cell r="BM38">
            <v>1341226.631624225</v>
          </cell>
        </row>
        <row r="39"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H41">
            <v>146085.2426924202</v>
          </cell>
          <cell r="BI41">
            <v>6679627.314850176</v>
          </cell>
          <cell r="BJ41">
            <v>125725.6253932818</v>
          </cell>
          <cell r="BK41">
            <v>3830819.783141548</v>
          </cell>
          <cell r="BL41">
            <v>19899607.43729354</v>
          </cell>
          <cell r="BM41">
            <v>1358659.6118159571</v>
          </cell>
        </row>
        <row r="42">
          <cell r="BH42">
            <v>57655128.09319439</v>
          </cell>
          <cell r="BI42">
            <v>33926023.79623196</v>
          </cell>
          <cell r="BJ42">
            <v>1071019.6792669797</v>
          </cell>
          <cell r="BK42">
            <v>15541019.765456699</v>
          </cell>
          <cell r="BL42">
            <v>7053797.144980606</v>
          </cell>
          <cell r="BM42">
            <v>11012466.992883272</v>
          </cell>
        </row>
        <row r="43">
          <cell r="BH43">
            <v>40506978.36590525</v>
          </cell>
          <cell r="BI43">
            <v>10692492.503537342</v>
          </cell>
          <cell r="BJ43">
            <v>494004.67856885074</v>
          </cell>
          <cell r="BK43">
            <v>9551703.631407501</v>
          </cell>
          <cell r="BL43">
            <v>2851262.930400635</v>
          </cell>
          <cell r="BM43">
            <v>3034824.920198892</v>
          </cell>
        </row>
        <row r="44">
          <cell r="BH44">
            <v>17148149.72728914</v>
          </cell>
          <cell r="BI44">
            <v>23233531.292694632</v>
          </cell>
          <cell r="BJ44">
            <v>577015.0006981291</v>
          </cell>
          <cell r="BK44">
            <v>5989316.134049197</v>
          </cell>
          <cell r="BL44">
            <v>4202534.214579972</v>
          </cell>
          <cell r="BM44">
            <v>7977642.072684379</v>
          </cell>
        </row>
        <row r="46">
          <cell r="BH46">
            <v>859179.6695295145</v>
          </cell>
          <cell r="BI46">
            <v>2556923.0674060825</v>
          </cell>
          <cell r="BJ46">
            <v>4012249.200960444</v>
          </cell>
          <cell r="BK46">
            <v>3209364.7122781076</v>
          </cell>
          <cell r="BL46">
            <v>3707798.412967365</v>
          </cell>
          <cell r="BM46">
            <v>1530110.9386697905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9">
      <selection activeCell="E53" sqref="E53"/>
    </sheetView>
  </sheetViews>
  <sheetFormatPr defaultColWidth="21.875" defaultRowHeight="13.5" customHeight="1"/>
  <cols>
    <col min="1" max="1" width="30.375" style="7" customWidth="1"/>
    <col min="2" max="3" width="14.375" style="7" customWidth="1"/>
    <col min="4" max="4" width="25.875" style="24" customWidth="1"/>
    <col min="5" max="5" width="14.375" style="7" customWidth="1"/>
    <col min="6" max="6" width="14.375" style="21" customWidth="1"/>
    <col min="7" max="7" width="15.875" style="7" customWidth="1"/>
    <col min="8" max="16384" width="21.875" style="7" customWidth="1"/>
  </cols>
  <sheetData>
    <row r="1" spans="1:6" s="1" customFormat="1" ht="30" customHeight="1">
      <c r="A1" s="41" t="s">
        <v>2</v>
      </c>
      <c r="B1" s="42"/>
      <c r="C1" s="42"/>
      <c r="D1" s="42"/>
      <c r="E1" s="42"/>
      <c r="F1" s="42"/>
    </row>
    <row r="2" spans="1:6" s="1" customFormat="1" ht="12" customHeight="1">
      <c r="A2" s="2"/>
      <c r="B2" s="2"/>
      <c r="C2" s="2"/>
      <c r="D2" s="2"/>
      <c r="E2" s="2"/>
      <c r="F2" s="2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3" t="s">
        <v>3</v>
      </c>
      <c r="B4" s="43"/>
      <c r="C4" s="43"/>
      <c r="D4" s="43"/>
      <c r="E4" s="43"/>
      <c r="F4" s="43"/>
    </row>
    <row r="5" spans="1:7" s="12" customFormat="1" ht="16.5" customHeight="1">
      <c r="A5" s="8"/>
      <c r="B5" s="8" t="s">
        <v>0</v>
      </c>
      <c r="C5" s="8" t="s">
        <v>0</v>
      </c>
      <c r="D5" s="9"/>
      <c r="E5" s="8" t="s">
        <v>0</v>
      </c>
      <c r="F5" s="10" t="s">
        <v>0</v>
      </c>
      <c r="G5" s="11"/>
    </row>
    <row r="6" spans="1:7" s="15" customFormat="1" ht="16.5" customHeight="1">
      <c r="A6" s="40" t="s">
        <v>1</v>
      </c>
      <c r="B6" s="13" t="s">
        <v>73</v>
      </c>
      <c r="C6" s="13" t="s">
        <v>74</v>
      </c>
      <c r="D6" s="13" t="s">
        <v>72</v>
      </c>
      <c r="E6" s="13" t="s">
        <v>73</v>
      </c>
      <c r="F6" s="14" t="s">
        <v>74</v>
      </c>
      <c r="G6" s="14"/>
    </row>
    <row r="7" spans="1:7" s="20" customFormat="1" ht="16.5" customHeight="1">
      <c r="A7" s="16"/>
      <c r="B7" s="16"/>
      <c r="C7" s="16"/>
      <c r="D7" s="17"/>
      <c r="E7" s="16"/>
      <c r="F7" s="18"/>
      <c r="G7" s="19"/>
    </row>
    <row r="8" spans="1:7" s="6" customFormat="1" ht="16.5" customHeight="1">
      <c r="A8" s="31" t="s">
        <v>4</v>
      </c>
      <c r="B8" s="44">
        <f>SUM('[1]107年行業別'!BH3,'[1]107年行業別'!BI3,'[1]107年行業別'!BJ3,'[1]107年行業別'!BK3,'[1]107年行業別'!BL3,'[1]107年行業別'!BM3)</f>
        <v>677171785.2555217</v>
      </c>
      <c r="C8" s="44">
        <f>SUM('[1]106年行業別'!BH3,'[1]106年行業別'!BI3,'[1]106年行業別'!BJ3,'[1]106年行業別'!BK3,'[1]106年行業別'!BL3,'[1]106年行業別'!BM3)</f>
        <v>591389454.3009259</v>
      </c>
      <c r="D8" s="35" t="s">
        <v>43</v>
      </c>
      <c r="E8" s="29">
        <v>353898765.5829501</v>
      </c>
      <c r="F8" s="27">
        <v>313143201.2711145</v>
      </c>
      <c r="G8" s="3"/>
    </row>
    <row r="9" spans="1:7" s="6" customFormat="1" ht="16.5" customHeight="1">
      <c r="A9" s="3" t="s">
        <v>5</v>
      </c>
      <c r="B9" s="45">
        <f>SUM('[1]107年行業別'!BH4,'[1]107年行業別'!BI4,'[1]107年行業別'!BJ4,'[1]107年行業別'!BK4,'[1]107年行業別'!BL4,'[1]107年行業別'!BM4)</f>
        <v>4241082.529687192</v>
      </c>
      <c r="C9" s="45">
        <f>SUM('[1]106年行業別'!BH4,'[1]106年行業別'!BI4,'[1]106年行業別'!BJ4,'[1]106年行業別'!BK4,'[1]106年行業別'!BL4,'[1]106年行業別'!BM4)</f>
        <v>5246444.581297683</v>
      </c>
      <c r="D9" s="36" t="s">
        <v>44</v>
      </c>
      <c r="E9" s="25">
        <v>168611806.66429535</v>
      </c>
      <c r="F9" s="28">
        <v>154027265.05017573</v>
      </c>
      <c r="G9" s="3"/>
    </row>
    <row r="10" spans="1:7" s="6" customFormat="1" ht="16.5" customHeight="1">
      <c r="A10" s="3" t="s">
        <v>17</v>
      </c>
      <c r="B10" s="45">
        <f>SUM('[1]107年行業別'!BH5,'[1]107年行業別'!BI5,'[1]107年行業別'!BJ5,'[1]107年行業別'!BK5,'[1]107年行業別'!BL5,'[1]107年行業別'!BM5)</f>
        <v>109312940.69034034</v>
      </c>
      <c r="C10" s="45">
        <f>SUM('[1]106年行業別'!BH5,'[1]106年行業別'!BI5,'[1]106年行業別'!BJ5,'[1]106年行業別'!BK5,'[1]106年行業別'!BL5,'[1]106年行業別'!BM5)</f>
        <v>96627684.98480454</v>
      </c>
      <c r="D10" s="36" t="s">
        <v>45</v>
      </c>
      <c r="E10" s="25">
        <v>3522650.5667885765</v>
      </c>
      <c r="F10" s="28">
        <v>4052632.87596829</v>
      </c>
      <c r="G10" s="3"/>
    </row>
    <row r="11" spans="1:7" s="6" customFormat="1" ht="16.5" customHeight="1">
      <c r="A11" s="3" t="s">
        <v>6</v>
      </c>
      <c r="B11" s="45">
        <f>SUM('[1]107年行業別'!BH6,'[1]107年行業別'!BI6,'[1]107年行業別'!BJ6,'[1]107年行業別'!BK6,'[1]107年行業別'!BL6,'[1]107年行業別'!BM6)</f>
        <v>64708906.123063594</v>
      </c>
      <c r="C11" s="45">
        <f>SUM('[1]106年行業別'!BH6,'[1]106年行業別'!BI6,'[1]106年行業別'!BJ6,'[1]106年行業別'!BK6,'[1]106年行業別'!BL6,'[1]106年行業別'!BM6)</f>
        <v>58966067.21187177</v>
      </c>
      <c r="D11" s="36" t="s">
        <v>46</v>
      </c>
      <c r="E11" s="25">
        <v>0</v>
      </c>
      <c r="F11" s="28">
        <v>0</v>
      </c>
      <c r="G11" s="3"/>
    </row>
    <row r="12" spans="1:7" s="6" customFormat="1" ht="16.5" customHeight="1">
      <c r="A12" s="3" t="s">
        <v>7</v>
      </c>
      <c r="B12" s="45">
        <f>SUM('[1]107年行業別'!BH7,'[1]107年行業別'!BI7,'[1]107年行業別'!BJ7,'[1]107年行業別'!BK7,'[1]107年行業別'!BL7,'[1]107年行業別'!BM7)</f>
        <v>36380226.923596986</v>
      </c>
      <c r="C12" s="45">
        <f>SUM('[1]106年行業別'!BH7,'[1]106年行業別'!BI7,'[1]106年行業別'!BJ7,'[1]106年行業別'!BK7,'[1]106年行業別'!BL7,'[1]106年行業別'!BM7)</f>
        <v>30781756.611119695</v>
      </c>
      <c r="D12" s="36" t="s">
        <v>47</v>
      </c>
      <c r="E12" s="25">
        <v>3349056.1241179723</v>
      </c>
      <c r="F12" s="28">
        <v>3724063.7023825035</v>
      </c>
      <c r="G12" s="3"/>
    </row>
    <row r="13" spans="1:7" s="6" customFormat="1" ht="16.5" customHeight="1">
      <c r="A13" s="3" t="s">
        <v>8</v>
      </c>
      <c r="B13" s="45">
        <f>SUM('[1]107年行業別'!BH8,'[1]107年行業別'!BI8,'[1]107年行業別'!BJ8,'[1]107年行業別'!BK8,'[1]107年行業別'!BL8,'[1]107年行業別'!BM8)</f>
        <v>8223807.643679764</v>
      </c>
      <c r="C13" s="45">
        <f>SUM('[1]106年行業別'!BH8,'[1]106年行業別'!BI8,'[1]106年行業別'!BJ8,'[1]106年行業別'!BK8,'[1]106年行業別'!BL8,'[1]106年行業別'!BM8)</f>
        <v>6879861.161813071</v>
      </c>
      <c r="D13" s="36" t="s">
        <v>48</v>
      </c>
      <c r="E13" s="25">
        <v>173594.44267060416</v>
      </c>
      <c r="F13" s="28">
        <v>328569.1735857863</v>
      </c>
      <c r="G13" s="3"/>
    </row>
    <row r="14" spans="1:7" s="6" customFormat="1" ht="16.5" customHeight="1">
      <c r="A14" s="3" t="s">
        <v>18</v>
      </c>
      <c r="B14" s="45">
        <f>SUM('[1]107年行業別'!BH10,'[1]107年行業別'!BI10,'[1]107年行業別'!BJ10,'[1]107年行業別'!BK10,'[1]107年行業別'!BL10,'[1]107年行業別'!BM10)</f>
        <v>487198</v>
      </c>
      <c r="C14" s="45">
        <f>SUM('[1]106年行業別'!BH10,'[1]106年行業別'!BI10,'[1]106年行業別'!BJ10,'[1]106年行業別'!BK10,'[1]106年行業別'!BL10,'[1]106年行業別'!BM10)</f>
        <v>859343</v>
      </c>
      <c r="D14" s="36" t="s">
        <v>49</v>
      </c>
      <c r="E14" s="25">
        <v>67981</v>
      </c>
      <c r="F14" s="28">
        <v>5443</v>
      </c>
      <c r="G14" s="3"/>
    </row>
    <row r="15" spans="1:7" s="6" customFormat="1" ht="16.5" customHeight="1">
      <c r="A15" s="3" t="s">
        <v>19</v>
      </c>
      <c r="B15" s="45">
        <f>SUM('[1]107年行業別'!BH11,'[1]107年行業別'!BI11,'[1]107年行業別'!BJ11,'[1]107年行業別'!BK11,'[1]107年行業別'!BL11,'[1]107年行業別'!BM11)</f>
        <v>8508472.319645414</v>
      </c>
      <c r="C15" s="45">
        <f>SUM('[1]106年行業別'!BH11,'[1]106年行業別'!BI11,'[1]106年行業別'!BJ11,'[1]106年行業別'!BK11,'[1]106年行業別'!BL11,'[1]106年行業別'!BM11)</f>
        <v>10241886.164861556</v>
      </c>
      <c r="D15" s="36" t="s">
        <v>50</v>
      </c>
      <c r="E15" s="25">
        <v>0</v>
      </c>
      <c r="F15" s="28">
        <v>0</v>
      </c>
      <c r="G15" s="3"/>
    </row>
    <row r="16" spans="1:7" s="6" customFormat="1" ht="16.5" customHeight="1">
      <c r="A16" s="3" t="s">
        <v>13</v>
      </c>
      <c r="B16" s="45">
        <f>SUM('[1]107年行業別'!BH12,'[1]107年行業別'!BI12,'[1]107年行業別'!BJ12,'[1]107年行業別'!BK12,'[1]107年行業別'!BL12,'[1]107年行業別'!BM12)</f>
        <v>0</v>
      </c>
      <c r="C16" s="45">
        <f>SUM('[1]106年行業別'!BH12,'[1]106年行業別'!BI12,'[1]106年行業別'!BJ12,'[1]106年行業別'!BK12,'[1]106年行業別'!BL12,'[1]106年行業別'!BM12)</f>
        <v>0</v>
      </c>
      <c r="D16" s="36" t="s">
        <v>51</v>
      </c>
      <c r="E16" s="25">
        <v>166508095.66848114</v>
      </c>
      <c r="F16" s="28">
        <v>139444792.0442875</v>
      </c>
      <c r="G16" s="3"/>
    </row>
    <row r="17" spans="1:7" s="6" customFormat="1" ht="16.5" customHeight="1">
      <c r="A17" s="3" t="s">
        <v>20</v>
      </c>
      <c r="B17" s="45">
        <f>SUM('[1]107年行業別'!BH13,'[1]107年行業別'!BI13,'[1]107年行業別'!BJ13,'[1]107年行業別'!BK13,'[1]107年行業別'!BL13,'[1]107年行業別'!BM13)</f>
        <v>485309.38123387843</v>
      </c>
      <c r="C17" s="45">
        <f>SUM('[1]106年行業別'!BH13,'[1]106年行業別'!BI13,'[1]106年行業別'!BJ13,'[1]106年行業別'!BK13,'[1]106年行業別'!BL13,'[1]106年行業別'!BM13)</f>
        <v>298470.32043638435</v>
      </c>
      <c r="D17" s="36" t="s">
        <v>46</v>
      </c>
      <c r="E17" s="25">
        <v>17488428.549865298</v>
      </c>
      <c r="F17" s="28">
        <v>8638972.251583178</v>
      </c>
      <c r="G17" s="3"/>
    </row>
    <row r="18" spans="1:7" s="6" customFormat="1" ht="16.5" customHeight="1">
      <c r="A18" s="3" t="s">
        <v>9</v>
      </c>
      <c r="B18" s="45">
        <f>SUM('[1]107年行業別'!BH14,'[1]107年行業別'!BI14,'[1]107年行業別'!BJ14,'[1]107年行業別'!BK14,'[1]107年行業別'!BL14,'[1]107年行業別'!BM14)</f>
        <v>6084683.186742067</v>
      </c>
      <c r="C18" s="45">
        <f>SUM('[1]106年行業別'!BH14,'[1]106年行業別'!BI14,'[1]106年行業別'!BJ14,'[1]106年行業別'!BK14,'[1]106年行業別'!BL14,'[1]106年行業別'!BM14)</f>
        <v>6058898.203399011</v>
      </c>
      <c r="D18" s="36" t="s">
        <v>52</v>
      </c>
      <c r="E18" s="25">
        <v>1272081.7120393307</v>
      </c>
      <c r="F18" s="28">
        <v>1070801.5987322265</v>
      </c>
      <c r="G18" s="3"/>
    </row>
    <row r="19" spans="1:7" s="6" customFormat="1" ht="16.5" customHeight="1">
      <c r="A19" s="3" t="s">
        <v>10</v>
      </c>
      <c r="B19" s="45">
        <f>SUM('[1]107年行業別'!BH15,'[1]107年行業別'!BI15,'[1]107年行業別'!BJ15,'[1]107年行業別'!BK15,'[1]107年行業別'!BL15,'[1]107年行業別'!BM15)</f>
        <v>1930394.7516694702</v>
      </c>
      <c r="C19" s="45">
        <f>SUM('[1]106年行業別'!BH15,'[1]106年行業別'!BI15,'[1]106年行業別'!BJ15,'[1]106年行業別'!BK15,'[1]106年行業別'!BL15,'[1]106年行業別'!BM15)</f>
        <v>3884517.6410261635</v>
      </c>
      <c r="D19" s="36" t="s">
        <v>53</v>
      </c>
      <c r="E19" s="25">
        <v>100387154.49669753</v>
      </c>
      <c r="F19" s="28">
        <v>84293233.00586396</v>
      </c>
      <c r="G19" s="3"/>
    </row>
    <row r="20" spans="1:7" s="6" customFormat="1" ht="16.5" customHeight="1">
      <c r="A20" s="3" t="s">
        <v>11</v>
      </c>
      <c r="B20" s="45">
        <f>SUM('[1]107年行業別'!BH16,'[1]107年行業別'!BI16,'[1]107年行業別'!BJ16,'[1]107年行業別'!BK16,'[1]107年行業別'!BL16,'[1]107年行業別'!BM16)</f>
        <v>8085</v>
      </c>
      <c r="C20" s="45">
        <f>SUM('[1]106年行業別'!BH16,'[1]106年行業別'!BI16,'[1]106年行業別'!BJ16,'[1]106年行業別'!BK16,'[1]106年行業別'!BL16,'[1]106年行業別'!BM16)</f>
        <v>0</v>
      </c>
      <c r="D20" s="36" t="s">
        <v>54</v>
      </c>
      <c r="E20" s="25">
        <v>42795595.12930632</v>
      </c>
      <c r="F20" s="28">
        <v>41552530.56089412</v>
      </c>
      <c r="G20" s="3"/>
    </row>
    <row r="21" spans="1:7" s="6" customFormat="1" ht="16.5" customHeight="1">
      <c r="A21" s="3" t="s">
        <v>12</v>
      </c>
      <c r="B21" s="45">
        <f>SUM('[1]107年行業別'!BH17,'[1]107年行業別'!BI17,'[1]107年行業別'!BJ17,'[1]107年行業別'!BK17,'[1]107年行業別'!BL17,'[1]107年行業別'!BM17)</f>
        <v>170189490.64851812</v>
      </c>
      <c r="C21" s="45">
        <f>SUM('[1]106年行業別'!BH17,'[1]106年行業別'!BI17,'[1]106年行業別'!BJ17,'[1]106年行業別'!BK17,'[1]106年行業別'!BL17,'[1]106年行業別'!BM17)</f>
        <v>164259972.9984523</v>
      </c>
      <c r="D21" s="36" t="s">
        <v>55</v>
      </c>
      <c r="E21" s="25">
        <v>4564835.780572636</v>
      </c>
      <c r="F21" s="28">
        <v>3889254.627214029</v>
      </c>
      <c r="G21" s="3"/>
    </row>
    <row r="22" spans="1:7" s="6" customFormat="1" ht="16.5" customHeight="1">
      <c r="A22" s="3" t="s">
        <v>13</v>
      </c>
      <c r="B22" s="45">
        <f>SUM('[1]107年行業別'!BH18,'[1]107年行業別'!BI18,'[1]107年行業別'!BJ18,'[1]107年行業別'!BK18,'[1]107年行業別'!BL18,'[1]107年行業別'!BM18)</f>
        <v>19400897.64733953</v>
      </c>
      <c r="C22" s="45">
        <f>SUM('[1]106年行業別'!BH18,'[1]106年行業別'!BI18,'[1]106年行業別'!BJ18,'[1]106年行業別'!BK18,'[1]106年行業別'!BL18,'[1]106年行業別'!BM18)</f>
        <v>18504304.905606456</v>
      </c>
      <c r="D22" s="36" t="s">
        <v>56</v>
      </c>
      <c r="E22" s="25">
        <v>11292125.96413763</v>
      </c>
      <c r="F22" s="28">
        <v>11619379.751364192</v>
      </c>
      <c r="G22" s="3"/>
    </row>
    <row r="23" spans="1:7" s="6" customFormat="1" ht="16.5" customHeight="1">
      <c r="A23" s="3" t="s">
        <v>14</v>
      </c>
      <c r="B23" s="45">
        <f>SUM('[1]107年行業別'!BH19,'[1]107年行業別'!BI19,'[1]107年行業別'!BJ19,'[1]107年行業別'!BK19,'[1]107年行業別'!BL19,'[1]107年行業別'!BM19)</f>
        <v>3592250.62850282</v>
      </c>
      <c r="C23" s="45">
        <f>SUM('[1]106年行業別'!BH19,'[1]106年行業別'!BI19,'[1]106年行業別'!BJ19,'[1]106年行業別'!BK19,'[1]106年行業別'!BL19,'[1]106年行業別'!BM19)</f>
        <v>3086945.5085559753</v>
      </c>
      <c r="D23" s="36" t="s">
        <v>57</v>
      </c>
      <c r="E23" s="25">
        <v>1893109</v>
      </c>
      <c r="F23" s="28">
        <v>1955946</v>
      </c>
      <c r="G23" s="3"/>
    </row>
    <row r="24" spans="1:7" s="6" customFormat="1" ht="16.5" customHeight="1">
      <c r="A24" s="3" t="s">
        <v>9</v>
      </c>
      <c r="B24" s="45">
        <f>SUM('[1]107年行業別'!BH20,'[1]107年行業別'!BI20,'[1]107年行業別'!BJ20,'[1]107年行業別'!BK20,'[1]107年行業別'!BL20,'[1]107年行業別'!BM20)</f>
        <v>125683720.90118118</v>
      </c>
      <c r="C24" s="45">
        <f>SUM('[1]106年行業別'!BH20,'[1]106年行業別'!BI20,'[1]106年行業別'!BJ20,'[1]106年行業別'!BK20,'[1]106年行業別'!BL20,'[1]106年行業別'!BM20)</f>
        <v>118592201.49522561</v>
      </c>
      <c r="D24" s="36" t="s">
        <v>58</v>
      </c>
      <c r="E24" s="25">
        <v>0</v>
      </c>
      <c r="F24" s="28">
        <v>0</v>
      </c>
      <c r="G24" s="3"/>
    </row>
    <row r="25" spans="1:7" s="6" customFormat="1" ht="16.5" customHeight="1">
      <c r="A25" s="3" t="s">
        <v>10</v>
      </c>
      <c r="B25" s="45">
        <f>SUM('[1]107年行業別'!BH21,'[1]107年行業別'!BI21,'[1]107年行業別'!BJ21,'[1]107年行業別'!BK21,'[1]107年行業別'!BL21,'[1]107年行業別'!BM21)</f>
        <v>7350266.808373844</v>
      </c>
      <c r="C25" s="45">
        <f>SUM('[1]106年行業別'!BH21,'[1]106年行業別'!BI21,'[1]106年行業別'!BJ21,'[1]106年行業別'!BK21,'[1]106年行業別'!BL21,'[1]106年行業別'!BM21)</f>
        <v>9467988.20170646</v>
      </c>
      <c r="D25" s="36" t="s">
        <v>59</v>
      </c>
      <c r="E25" s="25">
        <v>1018324.2210844322</v>
      </c>
      <c r="F25" s="28">
        <v>1166628.312379034</v>
      </c>
      <c r="G25" s="3"/>
    </row>
    <row r="26" spans="1:7" s="6" customFormat="1" ht="16.5" customHeight="1">
      <c r="A26" s="3" t="s">
        <v>11</v>
      </c>
      <c r="B26" s="45">
        <f>SUM('[1]107年行業別'!BH22,'[1]107年行業別'!BI22,'[1]107年行業別'!BJ22,'[1]107年行業別'!BK22,'[1]107年行業別'!BL22,'[1]107年行業別'!BM22)</f>
        <v>14829286.11464358</v>
      </c>
      <c r="C26" s="45">
        <f>SUM('[1]106年行業別'!BH22,'[1]106年行業別'!BI22,'[1]106年行業別'!BJ22,'[1]106年行業別'!BK22,'[1]106年行業別'!BL22,'[1]106年行業別'!BM22)</f>
        <v>15408245.121027716</v>
      </c>
      <c r="D26" s="36" t="s">
        <v>75</v>
      </c>
      <c r="E26" s="25">
        <v>472345.9317163648</v>
      </c>
      <c r="F26" s="28">
        <v>359173.06843711407</v>
      </c>
      <c r="G26" s="3"/>
    </row>
    <row r="27" spans="1:7" s="6" customFormat="1" ht="16.5" customHeight="1">
      <c r="A27" s="3" t="s">
        <v>15</v>
      </c>
      <c r="B27" s="45">
        <f>SUM('[1]107年行業別'!BH23,'[1]107年行業別'!BI23,'[1]107年行業別'!BJ23,'[1]107年行業別'!BK23,'[1]107年行業別'!BL23,'[1]107年行業別'!BM23)</f>
        <v>666931.4515228572</v>
      </c>
      <c r="C27" s="45">
        <f>SUM('[1]106年行業別'!BH23,'[1]106年行業別'!BI23,'[1]106年行業別'!BJ23,'[1]106年行業別'!BK23,'[1]106年行業別'!BL23,'[1]106年行業別'!BM23)</f>
        <v>799712.2336698577</v>
      </c>
      <c r="D27" s="36" t="s">
        <v>60</v>
      </c>
      <c r="E27" s="25">
        <v>0</v>
      </c>
      <c r="F27" s="28">
        <v>0</v>
      </c>
      <c r="G27" s="3"/>
    </row>
    <row r="28" spans="1:7" s="6" customFormat="1" ht="16.5" customHeight="1">
      <c r="A28" s="3" t="s">
        <v>21</v>
      </c>
      <c r="B28" s="45">
        <f>SUM('[1]107年行業別'!BH24,'[1]107年行業別'!BI24,'[1]107年行業別'!BJ24,'[1]107年行業別'!BK24,'[1]107年行業別'!BL24,'[1]107年行業別'!BM24)</f>
        <v>143518819.90235168</v>
      </c>
      <c r="C28" s="45">
        <f>SUM('[1]106年行業別'!BH24,'[1]106年行業別'!BI24,'[1]106年行業別'!BJ24,'[1]106年行業別'!BK24,'[1]106年行業別'!BL24,'[1]106年行業別'!BM24)</f>
        <v>106386229.52541544</v>
      </c>
      <c r="D28" s="36" t="s">
        <v>61</v>
      </c>
      <c r="E28" s="25">
        <v>0</v>
      </c>
      <c r="F28" s="28">
        <v>0</v>
      </c>
      <c r="G28" s="3"/>
    </row>
    <row r="29" spans="1:7" s="6" customFormat="1" ht="16.5" customHeight="1">
      <c r="A29" s="3" t="s">
        <v>22</v>
      </c>
      <c r="B29" s="45">
        <f>SUM('[1]107年行業別'!BH25,'[1]107年行業別'!BI25,'[1]107年行業別'!BJ25,'[1]107年行業別'!BK25,'[1]107年行業別'!BL25,'[1]107年行業別'!BM25)</f>
        <v>3335.4558124385385</v>
      </c>
      <c r="C29" s="45">
        <f>SUM('[1]106年行業別'!BH25,'[1]106年行業別'!BI25,'[1]106年行業別'!BJ25,'[1]106年行業別'!BK25,'[1]106年行業別'!BL25,'[1]106年行業別'!BM25)</f>
        <v>3544.974741765122</v>
      </c>
      <c r="D29" s="36" t="s">
        <v>62</v>
      </c>
      <c r="E29" s="25">
        <v>512115</v>
      </c>
      <c r="F29" s="28">
        <v>511276</v>
      </c>
      <c r="G29" s="3"/>
    </row>
    <row r="30" spans="1:7" s="6" customFormat="1" ht="16.5" customHeight="1">
      <c r="A30" s="3" t="s">
        <v>23</v>
      </c>
      <c r="B30" s="45">
        <f>SUM('[1]107年行業別'!BH26,'[1]107年行業別'!BI26,'[1]107年行業別'!BJ26,'[1]107年行業別'!BK26,'[1]107年行業別'!BL26,'[1]107年行業別'!BM26)</f>
        <v>0</v>
      </c>
      <c r="C30" s="45">
        <f>SUM('[1]106年行業別'!BH26,'[1]106年行業別'!BI26,'[1]106年行業別'!BJ26,'[1]106年行業別'!BK26,'[1]106年行業別'!BL26,'[1]106年行業別'!BM26)</f>
        <v>0</v>
      </c>
      <c r="D30" s="37" t="s">
        <v>63</v>
      </c>
      <c r="E30" s="25">
        <v>211.56644668977214</v>
      </c>
      <c r="F30" s="28">
        <v>665.1685026811641</v>
      </c>
      <c r="G30" s="3"/>
    </row>
    <row r="31" spans="1:7" s="6" customFormat="1" ht="16.5" customHeight="1">
      <c r="A31" s="3" t="s">
        <v>24</v>
      </c>
      <c r="B31" s="45">
        <f>SUM('[1]107年行業別'!BH27,'[1]107年行業別'!BI27,'[1]107年行業別'!BJ27,'[1]107年行業別'!BK27,'[1]107年行業別'!BL27,'[1]107年行業別'!BM27)</f>
        <v>51087.112746769686</v>
      </c>
      <c r="C31" s="45">
        <f>SUM('[1]106年行業別'!BH27,'[1]106年行業別'!BI27,'[1]106年行業別'!BJ27,'[1]106年行業別'!BK27,'[1]106年行業別'!BL27,'[1]106年行業別'!BM27)</f>
        <v>40161.02284900937</v>
      </c>
      <c r="D31" s="38" t="s">
        <v>64</v>
      </c>
      <c r="E31" s="25"/>
      <c r="F31" s="28"/>
      <c r="G31" s="3"/>
    </row>
    <row r="32" spans="1:7" s="6" customFormat="1" ht="16.5" customHeight="1">
      <c r="A32" s="3" t="s">
        <v>25</v>
      </c>
      <c r="B32" s="45">
        <f>SUM('[1]107年行業別'!BH28,'[1]107年行業別'!BI28,'[1]107年行業別'!BJ28,'[1]107年行業別'!BK28,'[1]107年行業別'!BL28,'[1]107年行業別'!BM28)</f>
        <v>52891.61167244304</v>
      </c>
      <c r="C32" s="45">
        <f>SUM('[1]106年行業別'!BH28,'[1]106年行業別'!BI28,'[1]106年行業別'!BJ28,'[1]106年行業別'!BK28,'[1]106年行業別'!BL28,'[1]106年行業別'!BM28)</f>
        <v>78878.25171020288</v>
      </c>
      <c r="D32" s="36" t="s">
        <v>76</v>
      </c>
      <c r="E32" s="25">
        <v>0</v>
      </c>
      <c r="F32" s="28">
        <v>0</v>
      </c>
      <c r="G32" s="3"/>
    </row>
    <row r="33" spans="1:7" s="6" customFormat="1" ht="16.5" customHeight="1">
      <c r="A33" s="3" t="s">
        <v>26</v>
      </c>
      <c r="B33" s="45">
        <f>SUM('[1]107年行業別'!BH29,'[1]107年行業別'!BI29,'[1]107年行業別'!BJ29,'[1]107年行業別'!BK29,'[1]107年行業別'!BL29,'[1]107年行業別'!BM29)</f>
        <v>5423442.499801346</v>
      </c>
      <c r="C33" s="45">
        <f>SUM('[1]106年行業別'!BH29,'[1]106年行業別'!BI29,'[1]106年行業別'!BJ29,'[1]106年行業別'!BK29,'[1]106年行業別'!BL29,'[1]106年行業別'!BM29)</f>
        <v>4742213.408254833</v>
      </c>
      <c r="D33" s="36" t="s">
        <v>65</v>
      </c>
      <c r="E33" s="25">
        <v>0</v>
      </c>
      <c r="F33" s="28">
        <v>0</v>
      </c>
      <c r="G33" s="3"/>
    </row>
    <row r="34" spans="1:7" s="6" customFormat="1" ht="16.5" customHeight="1">
      <c r="A34" s="3" t="s">
        <v>27</v>
      </c>
      <c r="B34" s="45">
        <f>SUM('[1]107年行業別'!BH30,'[1]107年行業別'!BI30,'[1]107年行業別'!BJ30,'[1]107年行業別'!BK30,'[1]107年行業別'!BL30,'[1]107年行業別'!BM30)</f>
        <v>133229589.39789945</v>
      </c>
      <c r="C34" s="45">
        <f>SUM('[1]106年行業別'!BH30,'[1]106年行業別'!BI30,'[1]106年行業別'!BJ30,'[1]106年行業別'!BK30,'[1]106年行業別'!BL30,'[1]106年行業別'!BM30)</f>
        <v>97062447.08411767</v>
      </c>
      <c r="D34" s="36" t="s">
        <v>66</v>
      </c>
      <c r="E34" s="25">
        <v>0</v>
      </c>
      <c r="F34" s="28">
        <v>0</v>
      </c>
      <c r="G34" s="3"/>
    </row>
    <row r="35" spans="1:7" s="6" customFormat="1" ht="16.5" customHeight="1">
      <c r="A35" s="3" t="s">
        <v>28</v>
      </c>
      <c r="B35" s="45">
        <f>SUM('[1]107年行業別'!BH31,'[1]107年行業別'!BI31,'[1]107年行業別'!BJ31,'[1]107年行業別'!BK31,'[1]107年行業別'!BL31,'[1]107年行業別'!BM31)</f>
        <v>0</v>
      </c>
      <c r="C35" s="45">
        <f>SUM('[1]106年行業別'!BH31,'[1]106年行業別'!BI31,'[1]106年行業別'!BJ31,'[1]106年行業別'!BK31,'[1]106年行業別'!BL31,'[1]106年行業別'!BM31)</f>
        <v>0</v>
      </c>
      <c r="D35" s="36" t="s">
        <v>67</v>
      </c>
      <c r="E35" s="25">
        <v>0</v>
      </c>
      <c r="F35" s="28">
        <v>0</v>
      </c>
      <c r="G35" s="3"/>
    </row>
    <row r="36" spans="1:7" s="6" customFormat="1" ht="16.5" customHeight="1">
      <c r="A36" s="3" t="s">
        <v>29</v>
      </c>
      <c r="B36" s="45">
        <f>SUM('[1]107年行業別'!BH32,'[1]107年行業別'!BI32,'[1]107年行業別'!BJ32,'[1]107年行業別'!BK32,'[1]107年行業別'!BL32,'[1]107年行業別'!BM32)</f>
        <v>2305049.6700190874</v>
      </c>
      <c r="C36" s="45">
        <f>SUM('[1]106年行業別'!BH32,'[1]106年行業別'!BI32,'[1]106年行業別'!BJ32,'[1]106年行業別'!BK32,'[1]106年行業別'!BL32,'[1]106年行業別'!BM32)</f>
        <v>2164837.3476105076</v>
      </c>
      <c r="D36" s="22"/>
      <c r="E36" s="25"/>
      <c r="F36" s="28"/>
      <c r="G36" s="3"/>
    </row>
    <row r="37" spans="1:7" s="6" customFormat="1" ht="16.5" customHeight="1">
      <c r="A37" s="3" t="s">
        <v>30</v>
      </c>
      <c r="B37" s="45">
        <f>SUM('[1]107年行業別'!BH33,'[1]107年行業別'!BI33,'[1]107年行業別'!BJ33,'[1]107年行業別'!BK33,'[1]107年行業別'!BL33,'[1]107年行業別'!BM33)</f>
        <v>2453424.154400163</v>
      </c>
      <c r="C37" s="45">
        <f>SUM('[1]106年行業別'!BH33,'[1]106年行業別'!BI33,'[1]106年行業別'!BJ33,'[1]106年行業別'!BK33,'[1]106年行業別'!BL33,'[1]106年行業別'!BM33)</f>
        <v>2294147.436131454</v>
      </c>
      <c r="D37" s="22"/>
      <c r="E37" s="25"/>
      <c r="F37" s="28"/>
      <c r="G37" s="3"/>
    </row>
    <row r="38" spans="1:7" s="6" customFormat="1" ht="16.5" customHeight="1">
      <c r="A38" s="3" t="s">
        <v>31</v>
      </c>
      <c r="B38" s="45">
        <f>SUM('[1]107年行業別'!BH34,'[1]107年行業別'!BI34,'[1]107年行業別'!BJ34,'[1]107年行業別'!BK34,'[1]107年行業別'!BL34,'[1]107年行業別'!BM34)</f>
        <v>27814072.111002233</v>
      </c>
      <c r="C38" s="45">
        <f>SUM('[1]106年行業別'!BH34,'[1]106年行業別'!BI34,'[1]106年行業別'!BJ34,'[1]106年行業別'!BK34,'[1]106年行業別'!BL34,'[1]106年行業別'!BM34)</f>
        <v>23262053.90601605</v>
      </c>
      <c r="D38" s="22"/>
      <c r="E38" s="25"/>
      <c r="F38" s="28"/>
      <c r="G38" s="3"/>
    </row>
    <row r="39" spans="1:7" s="6" customFormat="1" ht="16.5" customHeight="1">
      <c r="A39" s="3" t="s">
        <v>32</v>
      </c>
      <c r="B39" s="45">
        <f>SUM('[1]107年行業別'!BH35,'[1]107年行業別'!BI35,'[1]107年行業別'!BJ35,'[1]107年行業別'!BK35,'[1]107年行業別'!BL35,'[1]107年行業別'!BM35)</f>
        <v>38924102.56496458</v>
      </c>
      <c r="C39" s="45">
        <f>SUM('[1]106年行業別'!BH35,'[1]106年行業別'!BI35,'[1]106年行業別'!BJ35,'[1]106年行業別'!BK35,'[1]106年行業別'!BL35,'[1]106年行業別'!BM35)</f>
        <v>27950793.95727506</v>
      </c>
      <c r="E39" s="25"/>
      <c r="F39" s="28"/>
      <c r="G39" s="3"/>
    </row>
    <row r="40" spans="1:6" s="6" customFormat="1" ht="16.5" customHeight="1">
      <c r="A40" s="3" t="s">
        <v>16</v>
      </c>
      <c r="B40" s="45">
        <f>SUM('[1]107年行業別'!BH36,'[1]107年行業別'!BI36,'[1]107年行業別'!BJ36,'[1]107年行業別'!BK36,'[1]107年行業別'!BL36,'[1]107年行業別'!BM36)</f>
        <v>0</v>
      </c>
      <c r="C40" s="45">
        <f>SUM('[1]106年行業別'!BH36,'[1]106年行業別'!BI36,'[1]106年行業別'!BJ36,'[1]106年行業別'!BK36,'[1]106年行業別'!BL36,'[1]106年行業別'!BM36)</f>
        <v>0</v>
      </c>
      <c r="D40" s="39" t="s">
        <v>68</v>
      </c>
      <c r="E40" s="25">
        <v>323273019.67257154</v>
      </c>
      <c r="F40" s="28">
        <v>278246253.02981144</v>
      </c>
    </row>
    <row r="41" spans="1:6" s="6" customFormat="1" ht="16.5" customHeight="1">
      <c r="A41" s="3" t="s">
        <v>33</v>
      </c>
      <c r="B41" s="45">
        <f>SUM('[1]107年行業別'!BH37,'[1]107年行業別'!BI37,'[1]107年行業別'!BJ37,'[1]107年行業別'!BK37,'[1]107年行業別'!BL37,'[1]107年行業別'!BM37)</f>
        <v>37331964.804029875</v>
      </c>
      <c r="C41" s="45">
        <f>SUM('[1]106年行業別'!BH37,'[1]106年行業別'!BI37,'[1]106年行業別'!BJ37,'[1]106年行業別'!BK37,'[1]106年行業別'!BL37,'[1]106年行業別'!BM37)</f>
        <v>26302062.86727039</v>
      </c>
      <c r="D41" s="36" t="s">
        <v>69</v>
      </c>
      <c r="E41" s="25">
        <v>241335797.19222373</v>
      </c>
      <c r="F41" s="28">
        <v>213373554.72984216</v>
      </c>
    </row>
    <row r="42" spans="1:6" s="6" customFormat="1" ht="16.5" customHeight="1">
      <c r="A42" s="3" t="s">
        <v>34</v>
      </c>
      <c r="B42" s="45">
        <f>SUM('[1]107年行業別'!BH38,'[1]107年行業別'!BI38,'[1]107年行業別'!BJ38,'[1]107年行業別'!BK38,'[1]107年行業別'!BL38,'[1]107年行業別'!BM38)</f>
        <v>1592137.7609347056</v>
      </c>
      <c r="C42" s="45">
        <f>SUM('[1]106年行業別'!BH38,'[1]106年行業別'!BI38,'[1]106年行業別'!BJ38,'[1]106年行業別'!BK38,'[1]106年行業別'!BL38,'[1]106年行業別'!BM38)</f>
        <v>1648731.0900046723</v>
      </c>
      <c r="D42" s="36" t="s">
        <v>46</v>
      </c>
      <c r="E42" s="25">
        <v>972112.9436653474</v>
      </c>
      <c r="F42" s="28">
        <v>906549.5989968198</v>
      </c>
    </row>
    <row r="43" spans="1:6" s="6" customFormat="1" ht="16.5" customHeight="1">
      <c r="A43" s="3" t="s">
        <v>35</v>
      </c>
      <c r="B43" s="45">
        <f>SUM('[1]107年行業別'!BH39,'[1]107年行業別'!BI39,'[1]107年行業別'!BJ39,'[1]107年行業別'!BK39,'[1]107年行業別'!BL39,'[1]107年行業別'!BM39)</f>
        <v>0</v>
      </c>
      <c r="C43" s="45">
        <f>SUM('[1]106年行業別'!BH39,'[1]106年行業別'!BI39,'[1]106年行業別'!BJ39,'[1]106年行業別'!BK39,'[1]106年行業別'!BL39,'[1]106年行業別'!BM39)</f>
        <v>0</v>
      </c>
      <c r="D43" s="36" t="s">
        <v>52</v>
      </c>
      <c r="E43" s="25">
        <v>23309887.974499386</v>
      </c>
      <c r="F43" s="28">
        <v>29234788.098628685</v>
      </c>
    </row>
    <row r="44" spans="1:6" s="6" customFormat="1" ht="16.5" customHeight="1">
      <c r="A44" s="3" t="s">
        <v>36</v>
      </c>
      <c r="B44" s="45">
        <f>SUM('[1]107年行業別'!BH40,'[1]107年行業別'!BI40,'[1]107年行業別'!BJ40,'[1]107年行業別'!BK40,'[1]107年行業別'!BL40,'[1]107年行業別'!BM40)</f>
        <v>0</v>
      </c>
      <c r="C44" s="45">
        <f>SUM('[1]106年行業別'!BH40,'[1]106年行業別'!BI40,'[1]106年行業別'!BJ40,'[1]106年行業別'!BK40,'[1]106年行業別'!BL40,'[1]106年行業別'!BM40)</f>
        <v>0</v>
      </c>
      <c r="D44" s="36" t="s">
        <v>53</v>
      </c>
      <c r="E44" s="25">
        <v>89210648.99687901</v>
      </c>
      <c r="F44" s="28">
        <v>54538163.83291576</v>
      </c>
    </row>
    <row r="45" spans="1:6" s="6" customFormat="1" ht="16.5" customHeight="1">
      <c r="A45" s="32" t="s">
        <v>37</v>
      </c>
      <c r="B45" s="45">
        <f>SUM('[1]107年行業別'!BH41,'[1]107年行業別'!BI41,'[1]107年行業別'!BJ41,'[1]107年行業別'!BK41,'[1]107年行業別'!BL41,'[1]107年行業別'!BM41)</f>
        <v>32040525.01518692</v>
      </c>
      <c r="C45" s="45">
        <f>SUM('[1]106年行業別'!BH41,'[1]106年行業別'!BI41,'[1]106年行業別'!BJ41,'[1]106年行業別'!BK41,'[1]106年行業別'!BL41,'[1]106年行業別'!BM41)</f>
        <v>17552749.863558717</v>
      </c>
      <c r="D45" s="36" t="s">
        <v>54</v>
      </c>
      <c r="E45" s="25">
        <v>122554453.39383744</v>
      </c>
      <c r="F45" s="28">
        <v>123317159.57572941</v>
      </c>
    </row>
    <row r="46" spans="1:6" s="6" customFormat="1" ht="16.5" customHeight="1">
      <c r="A46" s="33" t="s">
        <v>38</v>
      </c>
      <c r="B46" s="45">
        <f>SUM('[1]107年行業別'!BH42,'[1]107年行業別'!BI42,'[1]107年行業別'!BJ42,'[1]107年行業別'!BK42,'[1]107年行業別'!BL42,'[1]107年行業別'!BM42)</f>
        <v>126259455.47201389</v>
      </c>
      <c r="C46" s="45">
        <f>SUM('[1]106年行業別'!BH42,'[1]106年行業別'!BI42,'[1]106年行業別'!BJ42,'[1]106年行業別'!BK42,'[1]106年行業別'!BL42,'[1]106年行業別'!BM42)</f>
        <v>119814748.93547092</v>
      </c>
      <c r="D46" s="36" t="s">
        <v>55</v>
      </c>
      <c r="E46" s="25">
        <v>5288693.883342553</v>
      </c>
      <c r="F46" s="28">
        <v>5376893.62357147</v>
      </c>
    </row>
    <row r="47" spans="1:6" s="6" customFormat="1" ht="16.5" customHeight="1">
      <c r="A47" s="32" t="s">
        <v>39</v>
      </c>
      <c r="B47" s="45">
        <f>SUM('[1]107年行業別'!BH43,'[1]107年行業別'!BI43,'[1]107年行業別'!BJ43,'[1]107年行業別'!BK43,'[1]107年行業別'!BL43,'[1]107年行業別'!BM43)</f>
        <v>67131267.03001846</v>
      </c>
      <c r="C47" s="45">
        <f>SUM('[1]106年行業別'!BH43,'[1]106年行業別'!BI43,'[1]106年行業別'!BJ43,'[1]106年行業別'!BK43,'[1]106年行業別'!BL43,'[1]106年行業別'!BM43)</f>
        <v>62818529.421014674</v>
      </c>
      <c r="D47" s="36" t="s">
        <v>70</v>
      </c>
      <c r="E47" s="25">
        <v>81937222.48034786</v>
      </c>
      <c r="F47" s="28">
        <v>64872698.29996928</v>
      </c>
    </row>
    <row r="48" spans="1:6" s="6" customFormat="1" ht="16.5" customHeight="1">
      <c r="A48" s="32" t="s">
        <v>40</v>
      </c>
      <c r="B48" s="45">
        <f>SUM('[1]107年行業別'!BH44,'[1]107年行業別'!BI44,'[1]107年行業別'!BJ44,'[1]107年行業別'!BK44,'[1]107年行業別'!BL44,'[1]107年行業別'!BM44)</f>
        <v>59128188.44199544</v>
      </c>
      <c r="C48" s="45">
        <f>SUM('[1]106年行業別'!BH44,'[1]106年行業別'!BI44,'[1]106年行業別'!BJ44,'[1]106年行業別'!BK44,'[1]106年行業別'!BL44,'[1]106年行業別'!BM44)</f>
        <v>56996219.51445625</v>
      </c>
      <c r="D48" s="36" t="s">
        <v>71</v>
      </c>
      <c r="E48" s="25"/>
      <c r="F48" s="28"/>
    </row>
    <row r="49" spans="1:6" s="6" customFormat="1" ht="16.5" customHeight="1">
      <c r="A49" s="33" t="s">
        <v>41</v>
      </c>
      <c r="B49" s="45">
        <f>SUM('[1]107年行業別'!BH46,'[1]107年行業別'!BI46,'[1]107年行業別'!BJ46,'[1]107年行業別'!BK46,'[1]107年行業別'!BL46,'[1]107年行業別'!BM46)</f>
        <v>15875626.001811303</v>
      </c>
      <c r="C49" s="45">
        <f>SUM('[1]106年行業別'!BH46,'[1]106年行業別'!BI46,'[1]106年行業別'!BJ46,'[1]106年行業別'!BK46,'[1]106年行業別'!BL46,'[1]106年行業別'!BM46)</f>
        <v>19187546.3837736</v>
      </c>
      <c r="D49" s="22"/>
      <c r="E49" s="25"/>
      <c r="F49" s="28"/>
    </row>
    <row r="50" spans="1:7" s="6" customFormat="1" ht="16.5" customHeight="1">
      <c r="A50" s="34" t="s">
        <v>42</v>
      </c>
      <c r="B50" s="26"/>
      <c r="C50" s="26"/>
      <c r="D50" s="23"/>
      <c r="E50" s="26"/>
      <c r="F50" s="30"/>
      <c r="G50" s="3"/>
    </row>
    <row r="51" ht="17.25" customHeight="1">
      <c r="G51" s="21"/>
    </row>
    <row r="52" ht="15.75" customHeight="1">
      <c r="G52" s="21"/>
    </row>
    <row r="53" ht="15.75" customHeight="1">
      <c r="G53" s="21"/>
    </row>
  </sheetData>
  <sheetProtection/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79" r:id="rId2"/>
  <headerFooter alignWithMargins="0">
    <oddFooter>&amp;C&amp;"Times New Roman,標準"&amp;14- 43 -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陳雅姿</dc:creator>
  <cp:keywords/>
  <dc:description/>
  <cp:lastModifiedBy>陳彥成</cp:lastModifiedBy>
  <cp:lastPrinted>2019-12-23T09:39:17Z</cp:lastPrinted>
  <dcterms:created xsi:type="dcterms:W3CDTF">2010-01-08T07:48:46Z</dcterms:created>
  <dcterms:modified xsi:type="dcterms:W3CDTF">2019-12-23T09:39:20Z</dcterms:modified>
  <cp:category/>
  <cp:version/>
  <cp:contentType/>
  <cp:contentStatus/>
</cp:coreProperties>
</file>